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94" documentId="13_ncr:1_{F6CB121F-512D-4AA6-A0C1-0FB36C537598}" xr6:coauthVersionLast="47" xr6:coauthVersionMax="47" xr10:uidLastSave="{49620D1B-274D-47B1-AF1D-A112C76F2DC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<sst xmlns="http://schemas.openxmlformats.org/spreadsheetml/2006/main" count="180285" uniqueCount="39127">
  <si>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</si>
  <si>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</si>
  <si>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</si>
  <si>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</si>
  <si>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</si>
  <si>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</si>
  <si>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</si>
  <si>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</si>
  <si>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</si>
  <si>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</si>
  <si>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</si>
  <si>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</si>
  <si>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</si>
  <si>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</si>
  <si>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</si>
  <si>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</si>
  <si>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</si>
  <si>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</si>
  <si>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</si>
  <si>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</si>
  <si>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</si>
  <si>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</si>
  <si>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</si>
  <si>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</si>
  <si>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</si>
  <si>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</si>
  <si>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</si>
  <si>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</si>
  <si>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</si>
  <si>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</si>
  <si>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</si>
  <si>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</si>
  <si>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</si>
  <si>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</si>
  <si>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</si>
  <si>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</si>
  <si>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</si>
  <si>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</si>
  <si>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</si>
  <si>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</si>
  <si>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</si>
  <si>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</si>
  <si>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</si>
  <si>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</si>
  <si>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</si>
  <si>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</si>
  <si>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</si>
  <si>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</si>
  <si>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</si>
  <si>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</si>
  <si>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</si>
  <si>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</si>
  <si>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</si>
  <si>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</si>
  <si>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</si>
  <si>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</si>
  <si>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</si>
  <si>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</si>
  <si>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</si>
  <si>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</si>
  <si>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</si>
  <si>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</si>
  <si>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</si>
  <si>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</si>
  <si>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</si>
  <si>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</si>
  <si>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</si>
  <si>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</si>
  <si>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</si>
  <si>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</si>
  <si>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</si>
  <si>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</si>
  <si>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</si>
  <si>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</si>
  <si>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</si>
  <si>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</si>
  <si>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</si>
  <si>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</si>
  <si>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</si>
  <si>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</si>
  <si>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</si>
  <si>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</si>
  <si>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</si>
  <si>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</si>
  <si>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</si>
  <si>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</si>
  <si>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</si>
  <si>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</si>
  <si>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</si>
  <si>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</si>
  <si>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</si>
  <si>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</si>
  <si>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</si>
  <si>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</si>
  <si>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</si>
  <si>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</si>
  <si>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</si>
  <si>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</si>
  <si>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</si>
  <si>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</si>
  <si>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</si>
  <si>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</si>
  <si>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</si>
  <si>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</si>
  <si>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</si>
  <si>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</si>
  <si>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</si>
  <si>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</si>
  <si>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</si>
  <si>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</si>
  <si>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</si>
  <si>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</si>
  <si>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</si>
  <si>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</si>
  <si>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</si>
  <si>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</si>
  <si>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</si>
  <si>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</si>
  <si>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</si>
  <si>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</si>
  <si>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</si>
  <si>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</si>
  <si>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</si>
  <si>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</si>
  <si>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</si>
  <si>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</si>
  <si>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</si>
  <si>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</si>
  <si>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</si>
  <si>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</si>
  <si>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</si>
  <si>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</si>
  <si>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</si>
  <si>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</si>
  <si>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</si>
  <si>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</si>
  <si>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</si>
  <si>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</si>
  <si>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</si>
  <si>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</si>
  <si>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</si>
  <si>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</si>
  <si>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</si>
  <si>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</si>
  <si>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</si>
  <si>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</si>
  <si>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</si>
  <si>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</si>
  <si>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</si>
  <si>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</si>
  <si>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</si>
  <si>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</si>
  <si>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</si>
  <si>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</si>
  <si>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</si>
  <si>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</si>
  <si>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</si>
  <si>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</si>
  <si>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</si>
  <si>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</si>
  <si>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</si>
  <si>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</si>
  <si>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</si>
  <si>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</si>
  <si>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</si>
  <si>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</si>
  <si>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</si>
  <si>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</si>
  <si>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</si>
  <si>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</si>
  <si>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</si>
  <si>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</si>
  <si>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</si>
  <si>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</si>
  <si>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</si>
  <si>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</si>
  <si>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</si>
  <si>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</si>
  <si>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</si>
  <si>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</si>
  <si>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</si>
  <si>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</si>
  <si>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</si>
  <si>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</si>
  <si>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</si>
  <si>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</si>
  <si>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</si>
  <si>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</si>
  <si>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</si>
  <si>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</si>
  <si>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</si>
  <si>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</si>
  <si>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</si>
  <si>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</si>
  <si>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</si>
  <si>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</si>
  <si>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</si>
  <si>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</si>
  <si>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</si>
  <si>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</si>
  <si>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</si>
  <si>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</si>
  <si>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</si>
  <si>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</si>
  <si>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</si>
  <si>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</si>
  <si>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</si>
  <si>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</si>
  <si>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</si>
  <si>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</si>
  <si>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</si>
  <si>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</si>
  <si>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</si>
  <si>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</si>
  <si>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</si>
  <si>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</si>
  <si>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</si>
  <si>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</si>
  <si>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</si>
  <si>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</si>
  <si>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</si>
  <si>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</si>
  <si>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</si>
  <si>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</si>
  <si>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</si>
  <si>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</si>
  <si>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</si>
  <si>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</si>
  <si>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</si>
  <si>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</si>
  <si>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</si>
  <si>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</si>
  <si>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</si>
  <si>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</si>
  <si>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</si>
  <si>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</si>
  <si>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</si>
  <si>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</si>
  <si>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</si>
  <si>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</si>
  <si>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</si>
  <si>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</si>
  <si>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</si>
  <si>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</si>
  <si>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</si>
  <si>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</si>
  <si>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</si>
  <si>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</si>
  <si>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</si>
  <si>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</si>
  <si>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</si>
  <si>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</si>
  <si>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</si>
  <si>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</si>
  <si>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</si>
  <si>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</si>
  <si>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</si>
  <si>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</si>
  <si>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</si>
  <si>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</si>
  <si>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</si>
  <si>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</si>
  <si>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</si>
  <si>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</si>
  <si>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</si>
  <si>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</si>
  <si>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</si>
  <si>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</si>
  <si>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</si>
  <si>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</si>
  <si>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</si>
  <si>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</si>
  <si>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</si>
  <si>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</si>
  <si>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</si>
  <si>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</si>
  <si>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</si>
  <si>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</si>
  <si>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</si>
  <si>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</si>
  <si>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</si>
  <si>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</si>
  <si>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</si>
  <si>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</si>
  <si>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</si>
  <si>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</si>
  <si>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</si>
  <si>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</si>
  <si>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</si>
  <si>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</si>
  <si>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</si>
  <si>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</si>
  <si>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</si>
  <si>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</si>
  <si>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</si>
  <si>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</si>
  <si>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</si>
  <si>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</si>
  <si>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</si>
  <si>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</si>
  <si>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</si>
  <si>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</si>
  <si>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</si>
  <si>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</si>
  <si>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</si>
  <si>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</si>
  <si>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</si>
  <si>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</si>
  <si>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</si>
  <si>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</si>
  <si>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</si>
  <si>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</si>
  <si>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</si>
  <si>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</si>
  <si>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</si>
  <si>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</si>
  <si>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</si>
  <si>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</si>
  <si>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</si>
  <si>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</si>
  <si>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</si>
  <si>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</si>
  <si>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</si>
  <si>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</si>
  <si>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</si>
  <si>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</si>
  <si>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</si>
  <si>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</si>
  <si>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</si>
  <si>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</si>
  <si>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</si>
  <si>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</si>
  <si>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</si>
  <si>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</si>
  <si>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</si>
  <si>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</si>
  <si>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</si>
  <si>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</si>
  <si>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</si>
  <si>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</si>
  <si>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</si>
  <si>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</si>
  <si>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</si>
  <si>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</si>
  <si>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</si>
  <si>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</si>
  <si>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</si>
  <si>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</si>
  <si>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</si>
  <si>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</si>
  <si>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</si>
  <si>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</si>
  <si>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</si>
  <si>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</si>
  <si>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</si>
  <si>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</si>
  <si>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</si>
  <si>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</si>
  <si>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</si>
  <si>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</si>
  <si>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</si>
  <si>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</si>
  <si>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</si>
  <si>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</si>
  <si>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</si>
  <si>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</si>
  <si>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</si>
  <si>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</si>
  <si>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</si>
  <si>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</si>
  <si>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</si>
  <si>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</si>
  <si>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</si>
  <si>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</si>
  <si>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</si>
  <si>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</si>
  <si>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</si>
  <si>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</si>
  <si>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</si>
  <si>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</si>
  <si>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</si>
  <si>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</si>
  <si>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</si>
  <si>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</si>
  <si>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</si>
  <si>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</si>
  <si>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</si>
  <si>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</si>
  <si>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</si>
  <si>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</si>
  <si>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</si>
  <si>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</si>
  <si>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</si>
  <si>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</si>
  <si>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</si>
  <si>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</si>
  <si>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</si>
  <si>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</si>
  <si>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</si>
  <si>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</si>
  <si>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</si>
  <si>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</si>
  <si>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</si>
  <si>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</si>
  <si>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</si>
  <si>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</si>
  <si>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</si>
  <si>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</si>
  <si>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</si>
  <si>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</si>
  <si>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</si>
  <si>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</si>
  <si>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</si>
  <si>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</si>
  <si>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</si>
  <si>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</si>
  <si>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</si>
  <si>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</si>
  <si>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</si>
  <si>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</si>
  <si>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</si>
  <si>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</si>
  <si>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</si>
  <si>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</si>
  <si>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</si>
  <si>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</si>
  <si>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</si>
  <si>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</si>
  <si>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</si>
  <si>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</si>
  <si>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</si>
  <si>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</si>
  <si>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</si>
  <si>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</si>
  <si>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</si>
  <si>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</si>
  <si>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</si>
  <si>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</si>
  <si>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</si>
  <si>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</si>
  <si>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</si>
  <si>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</si>
  <si>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</si>
  <si>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</si>
  <si>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</si>
  <si>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</si>
  <si>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</si>
  <si>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</si>
  <si>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</si>
  <si>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</si>
  <si>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</si>
  <si>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</si>
  <si>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</si>
  <si>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</si>
  <si>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</si>
  <si>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</si>
  <si>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</si>
  <si>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</si>
  <si>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</si>
  <si>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</si>
  <si>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</si>
  <si>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</si>
  <si>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</si>
  <si>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</si>
  <si>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</si>
  <si>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</si>
  <si>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</si>
  <si>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</si>
  <si>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</si>
  <si>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</si>
  <si>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</si>
  <si>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</si>
  <si>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</si>
  <si>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</si>
  <si>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</si>
  <si>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</si>
  <si>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</si>
  <si>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</si>
  <si>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</si>
  <si>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</si>
  <si>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</si>
  <si>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</si>
  <si>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</si>
  <si>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</si>
  <si>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</si>
  <si>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</si>
  <si>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</si>
  <si>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</si>
  <si>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</si>
  <si>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</si>
  <si>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</si>
  <si>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</si>
  <si>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</si>
  <si>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</si>
  <si>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</si>
  <si>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</si>
  <si>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</si>
  <si>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</si>
  <si>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</si>
  <si>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</si>
  <si>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</si>
  <si>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</si>
  <si>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</si>
  <si>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</si>
  <si>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</si>
  <si>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</si>
  <si>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</si>
  <si>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</si>
  <si>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</si>
  <si>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</si>
  <si>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</si>
  <si>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</si>
  <si>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</si>
  <si>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</si>
  <si>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</si>
  <si>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</si>
  <si>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</si>
  <si>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</si>
  <si>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</si>
  <si>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</si>
  <si>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</si>
  <si>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</si>
  <si>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</si>
  <si>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</si>
  <si>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</si>
  <si>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</si>
  <si>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</si>
  <si>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</si>
  <si>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</si>
  <si>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</si>
  <si>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</si>
  <si>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</si>
  <si>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</si>
  <si>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</si>
  <si>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</si>
  <si>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</si>
  <si>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</si>
  <si>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</si>
  <si>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</si>
  <si>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</si>
  <si>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</si>
  <si>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</si>
  <si>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</si>
  <si>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</si>
  <si>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</si>
  <si>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</si>
  <si>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</si>
  <si>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</si>
  <si>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</si>
  <si>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</si>
  <si>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</si>
  <si>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</si>
  <si>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</si>
  <si>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</si>
  <si>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</si>
  <si>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</si>
  <si>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</si>
  <si>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</si>
  <si>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</si>
  <si>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</si>
  <si>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</si>
  <si>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</si>
  <si>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</si>
  <si>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</si>
  <si>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</si>
  <si>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</si>
  <si>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</si>
  <si>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</si>
  <si>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</si>
  <si>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</si>
  <si>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</si>
  <si>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</si>
  <si>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</si>
  <si>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</si>
  <si>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</si>
  <si>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</si>
  <si>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</si>
  <si>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</si>
  <si>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</si>
  <si>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</si>
  <si>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</si>
  <si>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</si>
  <si>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</si>
  <si>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</si>
  <si>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</si>
  <si>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</si>
  <si>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</si>
  <si>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</si>
  <si>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</si>
  <si>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</si>
  <si>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</si>
  <si>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</si>
  <si>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</si>
  <si>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</si>
  <si>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</si>
  <si>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</si>
  <si>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</si>
  <si>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</si>
  <si>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</si>
  <si>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</si>
  <si>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</si>
  <si>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</si>
  <si>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</si>
  <si>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</si>
  <si>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</si>
  <si>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</si>
  <si>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</si>
  <si>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</si>
  <si>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</si>
  <si>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</si>
  <si>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</si>
  <si>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</si>
  <si>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</si>
  <si>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</si>
  <si>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</si>
  <si>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</si>
  <si>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</si>
  <si>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</si>
  <si>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</si>
  <si>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</si>
  <si>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</si>
  <si>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</si>
  <si>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</si>
  <si>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</si>
  <si>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</si>
  <si>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</si>
  <si>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</si>
  <si>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</si>
  <si>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</si>
  <si>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</si>
  <si>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</si>
  <si>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</si>
  <si>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</si>
  <si>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</si>
  <si>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</si>
  <si>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</si>
  <si>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</si>
  <si>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</si>
  <si>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</si>
  <si>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</si>
  <si>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</si>
  <si>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</si>
  <si>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</si>
  <si>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</si>
  <si>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</si>
  <si>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</si>
  <si>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</si>
  <si>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</si>
  <si>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</si>
  <si>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</si>
  <si>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</si>
  <si>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</si>
  <si>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</si>
  <si>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</si>
  <si>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</si>
  <si>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</si>
  <si>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</si>
  <si>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</si>
  <si>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</si>
  <si>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</si>
  <si>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</si>
  <si>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</si>
  <si>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</si>
  <si>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</si>
  <si>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</si>
  <si>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</si>
  <si>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</si>
  <si>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</si>
  <si>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</si>
  <si>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</si>
  <si>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</si>
  <si>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</si>
  <si>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</si>
  <si>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</si>
  <si>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</si>
  <si>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</si>
  <si>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</si>
  <si>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</si>
  <si>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</si>
  <si>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</si>
  <si>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</si>
  <si>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</si>
  <si>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</si>
  <si>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</si>
  <si>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</si>
  <si>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</si>
  <si>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</si>
  <si>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</si>
  <si>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</si>
  <si>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</si>
  <si>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</si>
  <si>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</si>
  <si>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</si>
  <si>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</si>
  <si>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</si>
  <si>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</si>
  <si>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</si>
  <si>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</si>
  <si>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</si>
  <si>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</si>
  <si>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</si>
  <si>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</si>
  <si>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</si>
  <si>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</si>
  <si>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</si>
  <si>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</si>
  <si>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</si>
  <si>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</si>
  <si>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</si>
  <si>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</si>
  <si>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</si>
  <si>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</si>
  <si>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</si>
  <si>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</si>
  <si>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</si>
  <si>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</si>
  <si>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</si>
  <si>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</si>
  <si>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</si>
  <si>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</si>
  <si>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</si>
  <si>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</si>
  <si>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</si>
  <si>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</si>
  <si>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</si>
  <si>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</si>
  <si>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</si>
  <si>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</si>
  <si>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</si>
  <si>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</si>
  <si>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</si>
  <si>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</si>
  <si>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</si>
  <si>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</si>
  <si>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</si>
  <si>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</si>
  <si>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</si>
  <si>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</si>
  <si>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</si>
  <si>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</si>
  <si>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</si>
  <si>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</si>
  <si>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</si>
  <si>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</si>
  <si>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</si>
  <si>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</si>
  <si>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</si>
  <si>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</si>
  <si>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</si>
  <si>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</si>
  <si>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</si>
  <si>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</si>
  <si>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</si>
  <si>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</si>
  <si>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</si>
  <si>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</si>
  <si>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</si>
  <si>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</si>
  <si>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</si>
  <si>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</si>
  <si>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</si>
  <si>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</si>
  <si>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</si>
  <si>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</si>
  <si>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</si>
  <si>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</si>
  <si>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</si>
  <si>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</si>
  <si>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</si>
  <si>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</si>
  <si>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</si>
  <si>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</si>
  <si>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</si>
  <si>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</si>
  <si>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</si>
  <si>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</si>
  <si>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</si>
  <si>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</si>
  <si>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</si>
  <si>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</si>
  <si>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</si>
  <si>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</si>
  <si>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</si>
  <si>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</si>
  <si>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</si>
  <si>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</si>
  <si>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</si>
  <si>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</si>
  <si>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</si>
  <si>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</si>
  <si>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</si>
  <si>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</si>
  <si>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</si>
  <si>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</si>
  <si>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</si>
  <si>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</si>
  <si>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</si>
  <si>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</si>
  <si>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</si>
  <si>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</si>
  <si>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</si>
  <si>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</si>
  <si>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</si>
  <si>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</si>
  <si>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</si>
  <si>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</si>
  <si>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</si>
  <si>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</si>
  <si>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</si>
  <si>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</si>
  <si>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</si>
  <si>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</si>
  <si>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</si>
  <si>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</si>
  <si>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</si>
  <si>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</si>
  <si>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</si>
  <si>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</si>
  <si>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</si>
  <si>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</si>
  <si>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</si>
  <si>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</si>
  <si>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</si>
  <si>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</si>
  <si>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</si>
  <si>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</si>
  <si>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</si>
  <si>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</si>
  <si>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</si>
  <si>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</si>
  <si>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</si>
  <si>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</si>
  <si>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</si>
  <si>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</si>
  <si>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</si>
  <si>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</si>
  <si>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</si>
  <si>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</si>
  <si>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</si>
  <si>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</si>
  <si>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</si>
  <si>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</si>
  <si>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</si>
  <si>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</si>
  <si>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</si>
  <si>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</si>
  <si>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</si>
  <si>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</si>
  <si>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</si>
  <si>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</si>
  <si>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</si>
  <si>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</si>
  <si>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</si>
  <si>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</si>
  <si>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</si>
  <si>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</si>
  <si>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</si>
  <si>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</si>
  <si>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</si>
  <si>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</si>
  <si>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</si>
  <si>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</si>
  <si>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</si>
  <si>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</si>
  <si>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</si>
  <si>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</si>
  <si>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</si>
  <si>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</si>
  <si>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</si>
  <si>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</si>
  <si>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</si>
  <si>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</si>
  <si>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</si>
  <si>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</si>
  <si>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</si>
  <si>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</si>
  <si>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</si>
  <si>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</si>
  <si>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</si>
  <si>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</si>
  <si>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</si>
  <si>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</si>
  <si>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</si>
  <si>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</si>
  <si>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</si>
  <si>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</si>
  <si>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</si>
  <si>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</si>
  <si>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</si>
  <si>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</si>
  <si>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</si>
  <si>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</si>
  <si>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</si>
  <si>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</si>
  <si>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</si>
  <si>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</si>
  <si>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</si>
  <si>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</si>
  <si>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</si>
  <si>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</si>
  <si>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</si>
  <si>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</si>
  <si>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</si>
  <si>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</si>
  <si>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</si>
  <si>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</si>
  <si>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</si>
  <si>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</si>
  <si>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</si>
  <si>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</si>
  <si>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</si>
  <si>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</si>
  <si>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</si>
  <si>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</si>
  <si>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</si>
  <si>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</si>
  <si>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</si>
  <si>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</si>
  <si>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</si>
  <si>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</si>
  <si>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</si>
  <si>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</si>
  <si>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</si>
  <si>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</si>
  <si>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</si>
  <si>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</si>
  <si>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</si>
  <si>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</si>
  <si>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</si>
  <si>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</si>
  <si>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</si>
  <si>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</si>
  <si>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</si>
  <si>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</si>
  <si>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</si>
  <si>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</si>
  <si>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</si>
  <si>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</si>
  <si>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</si>
  <si>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</si>
  <si>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</si>
  <si>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</si>
  <si>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</si>
  <si>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</si>
  <si>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</si>
  <si>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</si>
  <si>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</si>
  <si>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</si>
  <si>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</si>
  <si>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</si>
  <si>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</si>
  <si>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</si>
  <si>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</si>
  <si>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</si>
  <si>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</si>
  <si>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</si>
  <si>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</si>
  <si>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</si>
  <si>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</si>
  <si>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</si>
  <si>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</si>
  <si>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</si>
  <si>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</si>
  <si>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</si>
  <si>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</si>
  <si>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</si>
  <si>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</si>
  <si>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</si>
  <si>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</si>
  <si>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</si>
  <si>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</si>
  <si>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</si>
  <si>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</si>
  <si>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</si>
  <si>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</si>
  <si>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</si>
  <si>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</si>
  <si>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</si>
  <si>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</si>
  <si>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</si>
  <si>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</si>
  <si>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</si>
  <si>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</si>
  <si>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</si>
  <si>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</si>
  <si>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</si>
  <si>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</si>
  <si>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</si>
  <si>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</si>
  <si>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</si>
  <si>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</si>
  <si>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</si>
  <si>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</si>
  <si>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</si>
  <si>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</si>
  <si>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</si>
  <si>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</si>
  <si>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</si>
  <si>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</si>
  <si>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</si>
  <si>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</si>
  <si>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</si>
  <si>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</si>
  <si>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</si>
  <si>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</si>
  <si>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</si>
  <si>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</si>
  <si>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</si>
  <si>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</si>
  <si>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</si>
  <si>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</si>
  <si>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</si>
  <si>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</si>
  <si>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</si>
  <si>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</si>
  <si>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</si>
  <si>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</si>
  <si>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</si>
  <si>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</si>
  <si>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</si>
  <si>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</si>
  <si>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</si>
  <si>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</si>
  <si>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</si>
  <si>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</si>
  <si>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</si>
  <si>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</si>
  <si>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</si>
  <si>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</si>
  <si>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</si>
  <si>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</si>
  <si>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</si>
  <si>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</si>
  <si>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</si>
  <si>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</si>
  <si>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</si>
  <si>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</si>
  <si>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</si>
  <si>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</si>
  <si>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</si>
  <si>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</si>
  <si>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</si>
  <si>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</si>
  <si>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</si>
  <si>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</si>
  <si>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</si>
  <si>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</si>
  <si>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</si>
  <si>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</si>
  <si>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</si>
  <si>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</si>
  <si>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</si>
  <si>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</si>
  <si>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</si>
  <si>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</si>
  <si>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</si>
  <si>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</si>
  <si>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</si>
  <si>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</si>
  <si>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</si>
  <si>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</si>
  <si>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</si>
  <si>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</si>
  <si>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</si>
  <si>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</si>
  <si>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</si>
  <si>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</si>
  <si>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</si>
  <si>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</si>
  <si>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</si>
  <si>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</si>
  <si>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</si>
  <si>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</si>
  <si>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</si>
  <si>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</si>
  <si>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</si>
  <si>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</si>
  <si>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</si>
  <si>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</si>
  <si>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</si>
  <si>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</si>
  <si>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</si>
  <si>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</si>
  <si>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</si>
  <si>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</si>
  <si>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</si>
  <si>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</si>
  <si>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</si>
  <si>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</si>
  <si>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</si>
  <si>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</si>
  <si>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</si>
  <si>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</si>
  <si>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</si>
  <si>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</si>
  <si>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</si>
  <si>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</si>
  <si>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</si>
  <si>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</si>
  <si>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</si>
  <si>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</si>
  <si>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</si>
  <si>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</si>
  <si>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</si>
  <si>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</si>
  <si>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</si>
  <si>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</si>
  <si>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</si>
  <si>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</si>
  <si>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</si>
  <si>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</si>
  <si>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</si>
  <si>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</si>
  <si>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</si>
  <si>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</si>
  <si>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</si>
  <si>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</si>
  <si>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</si>
  <si>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</si>
  <si>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</si>
  <si>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</si>
  <si>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</si>
  <si>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</si>
  <si>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</si>
  <si>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</si>
  <si>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</si>
  <si>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</si>
  <si>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</si>
  <si>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</si>
  <si>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</si>
  <si>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</si>
  <si>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</si>
  <si>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</si>
  <si>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</si>
  <si>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</si>
  <si>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</si>
  <si>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</si>
  <si>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</si>
  <si>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</si>
  <si>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</si>
  <si>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</si>
  <si>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</si>
  <si>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</si>
  <si>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</si>
  <si>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</si>
  <si>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</si>
  <si>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</si>
  <si>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</si>
  <si>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</si>
  <si>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</si>
  <si>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</si>
  <si>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</si>
  <si>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</si>
  <si>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</si>
  <si>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</si>
  <si>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</si>
  <si>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</si>
  <si>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</si>
  <si>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</si>
  <si>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</si>
  <si>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</si>
  <si>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</si>
  <si>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</si>
  <si>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</si>
  <si>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</si>
  <si>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</si>
  <si>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</si>
  <si>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</si>
  <si>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</si>
  <si>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</si>
  <si>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</si>
  <si>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</si>
  <si>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</si>
  <si>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</si>
  <si>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</si>
  <si>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</si>
  <si>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</si>
  <si>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</si>
  <si>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</si>
  <si>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</si>
  <si>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</si>
  <si>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</si>
  <si>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</si>
  <si>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</si>
  <si>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</si>
  <si>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</si>
  <si>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</si>
  <si>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</si>
  <si>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</si>
  <si>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</si>
  <si>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</si>
  <si>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</si>
  <si>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</si>
  <si>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</si>
  <si>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</si>
  <si>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</si>
  <si>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</si>
  <si>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</si>
  <si>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</si>
  <si>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</si>
  <si>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</si>
  <si>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</si>
  <si>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</si>
  <si>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</si>
  <si>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</si>
  <si>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</si>
  <si>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</si>
  <si>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</si>
  <si>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</si>
  <si>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</si>
  <si>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</si>
  <si>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</si>
  <si>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</si>
  <si>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</si>
  <si>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</si>
  <si>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</si>
  <si>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</si>
  <si>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</si>
  <si>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</si>
  <si>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</si>
  <si>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</si>
  <si>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</si>
  <si>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</si>
  <si>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</si>
  <si>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</si>
  <si>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</si>
  <si>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</si>
  <si>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</si>
  <si>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</si>
  <si>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</si>
  <si>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</si>
  <si>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</si>
  <si>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</si>
  <si>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</si>
  <si>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</si>
  <si>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</si>
  <si>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</si>
  <si>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</si>
  <si>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</si>
  <si>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</si>
  <si>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</si>
  <si>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</si>
  <si>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</si>
  <si>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</si>
  <si>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</si>
  <si>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</si>
  <si>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</si>
  <si>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</si>
  <si>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</si>
  <si>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</si>
  <si>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</si>
  <si>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</si>
  <si>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</si>
  <si>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</si>
  <si>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</si>
  <si>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</si>
  <si>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</si>
  <si>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</si>
  <si>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</si>
  <si>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</si>
  <si>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</si>
  <si>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</si>
  <si>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</si>
  <si>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</si>
  <si>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</si>
  <si>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</si>
  <si>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</si>
  <si>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</si>
  <si>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</si>
  <si>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</si>
  <si>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</si>
  <si>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</si>
  <si>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</si>
  <si>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</si>
  <si>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</si>
  <si>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</si>
  <si>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</si>
  <si>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</si>
  <si>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</si>
  <si>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</si>
  <si>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</si>
  <si>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</si>
  <si>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</si>
  <si>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</si>
  <si>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</si>
  <si>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</si>
  <si>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</si>
  <si>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</si>
  <si>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</si>
  <si>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</si>
  <si>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</si>
  <si>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</si>
  <si>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</si>
  <si>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</si>
  <si>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</si>
  <si>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</si>
  <si>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</si>
  <si>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</si>
  <si>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</si>
  <si>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</si>
  <si>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</si>
  <si>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</si>
  <si>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</si>
  <si>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</si>
  <si>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</si>
  <si>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</si>
  <si>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</si>
  <si>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</si>
  <si>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</si>
  <si>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</si>
  <si>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</si>
  <si>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</si>
  <si>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</si>
  <si>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</si>
  <si>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</si>
  <si>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</si>
  <si>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</si>
  <si>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</si>
  <si>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</si>
  <si>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</si>
  <si>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</si>
  <si>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</si>
  <si>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</si>
  <si>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</si>
  <si>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</si>
  <si>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</si>
  <si>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</si>
  <si>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</si>
  <si>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</si>
  <si>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</si>
  <si>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</si>
  <si>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</si>
  <si>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</si>
  <si>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</si>
  <si>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</si>
  <si>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</si>
  <si>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</si>
  <si>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</si>
  <si>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</si>
  <si>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</si>
  <si>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</si>
  <si>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</si>
  <si>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</si>
  <si>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</si>
  <si>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</si>
  <si>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</si>
  <si>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</si>
  <si>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</si>
  <si>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</si>
  <si>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</si>
  <si>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</si>
  <si>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</si>
  <si>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</si>
  <si>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</si>
  <si>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</si>
  <si>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</si>
  <si>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</si>
  <si>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</si>
  <si>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</si>
  <si>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</si>
  <si>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</si>
  <si>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</si>
  <si>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</si>
  <si>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</si>
  <si>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</si>
  <si>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</si>
  <si>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</si>
  <si>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</si>
  <si>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</si>
  <si>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</si>
  <si>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</si>
  <si>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</si>
  <si>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</si>
  <si>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</si>
  <si>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</si>
  <si>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</si>
  <si>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</si>
  <si>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</si>
  <si>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</si>
  <si>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</si>
  <si>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</si>
  <si>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</si>
  <si>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</si>
  <si>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</si>
  <si>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</si>
  <si>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</si>
  <si>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</si>
  <si>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</si>
  <si>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</si>
  <si>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</si>
  <si>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</si>
  <si>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</si>
  <si>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</si>
  <si>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</si>
  <si>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</si>
  <si>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</si>
  <si>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</si>
  <si>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</si>
  <si>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</si>
  <si>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</si>
  <si>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</si>
  <si>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</si>
  <si>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</si>
  <si>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</si>
  <si>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</si>
  <si>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</si>
  <si>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</si>
  <si>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</si>
  <si>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</si>
  <si>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</si>
  <si>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</si>
  <si>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</si>
  <si>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</si>
  <si>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</si>
  <si>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</si>
  <si>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</si>
  <si>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</si>
  <si>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</si>
  <si>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</si>
  <si>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</si>
  <si>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</si>
  <si>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</si>
  <si>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</si>
  <si>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</si>
  <si>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</si>
  <si>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</si>
  <si>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</si>
  <si>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</si>
  <si>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</si>
  <si>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</si>
  <si>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</si>
  <si>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</si>
  <si>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</si>
  <si>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</si>
  <si>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</si>
  <si>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</si>
  <si>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</si>
  <si>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</si>
  <si>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</si>
  <si>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</si>
  <si>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</si>
  <si>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</si>
  <si>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</si>
  <si>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</si>
  <si>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</si>
  <si>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</si>
  <si>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</si>
  <si>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</si>
  <si>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</si>
  <si>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</si>
  <si>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</si>
  <si>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</si>
  <si>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</si>
  <si>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</si>
  <si>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</si>
  <si>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</si>
  <si>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</si>
  <si>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</si>
  <si>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</si>
  <si>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</si>
  <si>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</si>
  <si>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</si>
  <si>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</si>
  <si>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</si>
  <si>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</si>
  <si>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</si>
  <si>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</si>
  <si>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</si>
  <si>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</si>
  <si>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</si>
  <si>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</si>
  <si>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</si>
  <si>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</si>
  <si>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</si>
  <si>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</si>
  <si>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</si>
  <si>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</si>
  <si>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</si>
  <si>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</si>
  <si>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</si>
  <si>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</si>
  <si>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</si>
  <si>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</si>
  <si>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</si>
  <si>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</si>
  <si>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</si>
  <si>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</si>
  <si>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</si>
  <si>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</si>
  <si>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</si>
  <si>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</si>
  <si>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</si>
  <si>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</si>
  <si>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</si>
  <si>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</si>
  <si>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</si>
  <si>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</si>
  <si>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</si>
  <si>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</si>
  <si>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</si>
  <si>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</si>
  <si>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</si>
  <si>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</si>
  <si>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</si>
  <si>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</si>
  <si>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</si>
  <si>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</si>
  <si>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</si>
  <si>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</si>
  <si>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</si>
  <si>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</si>
  <si>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</si>
  <si>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</si>
  <si>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</si>
  <si>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</si>
  <si>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</si>
  <si>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</si>
  <si>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</si>
  <si>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</si>
  <si>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</si>
  <si>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</si>
  <si>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</si>
  <si>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</si>
  <si>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</si>
  <si>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</si>
  <si>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</si>
  <si>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</si>
  <si>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</si>
  <si>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</si>
  <si>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</si>
  <si>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</si>
  <si>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</si>
  <si>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</si>
  <si>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</si>
  <si>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</si>
  <si>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</si>
  <si>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</si>
  <si>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</si>
  <si>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</si>
  <si>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</si>
  <si>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</si>
  <si>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</si>
  <si>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</si>
  <si>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</si>
  <si>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</si>
  <si>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</si>
  <si>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</si>
  <si>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</si>
  <si>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</si>
  <si>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</si>
  <si>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</si>
  <si>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</si>
  <si>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</si>
  <si>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</si>
  <si>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</si>
  <si>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</si>
  <si>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</si>
  <si>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</si>
  <si>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</si>
  <si>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</si>
  <si>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</si>
  <si>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</si>
  <si>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</si>
  <si>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</si>
  <si>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</si>
  <si>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</si>
  <si>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</si>
  <si>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</si>
  <si>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</si>
  <si>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</si>
  <si>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</si>
  <si>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</si>
  <si>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</si>
  <si>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</si>
  <si>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</si>
  <si>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</si>
  <si>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</si>
  <si>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</si>
  <si>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</si>
  <si>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</si>
  <si>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</si>
  <si>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</si>
  <si>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</si>
  <si>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</si>
  <si>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</si>
  <si>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</si>
  <si>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</si>
  <si>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</si>
  <si>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</si>
  <si>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</si>
  <si>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</si>
  <si>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</si>
  <si>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</si>
  <si>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</si>
  <si>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</si>
  <si>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</si>
  <si>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</si>
  <si>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</si>
  <si>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</si>
  <si>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</si>
  <si>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</si>
  <si>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</si>
  <si>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</si>
  <si>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</si>
  <si>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</si>
  <si>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</si>
  <si>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</si>
  <si>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</si>
  <si>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</si>
  <si>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</si>
  <si>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</si>
  <si>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</si>
  <si>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</si>
  <si>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</si>
  <si>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</si>
  <si>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</si>
  <si>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</si>
  <si>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</si>
  <si>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</si>
  <si>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</si>
  <si>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</si>
  <si>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</si>
  <si>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</si>
  <si>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</si>
  <si>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</si>
  <si>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</si>
  <si>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</si>
  <si>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</si>
  <si>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</si>
  <si>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</si>
  <si>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</si>
  <si>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</si>
  <si>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</si>
  <si>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</si>
  <si>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</si>
  <si>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</si>
  <si>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</si>
  <si>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</si>
  <si>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</si>
  <si>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</si>
  <si>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</si>
  <si>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</si>
  <si>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</si>
  <si>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</si>
  <si>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</si>
  <si>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</si>
  <si>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</si>
  <si>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</si>
  <si>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</si>
  <si>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</si>
  <si>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</si>
  <si>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</si>
  <si>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</si>
  <si>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</si>
  <si>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</si>
  <si>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</si>
  <si>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</si>
  <si>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</si>
  <si>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</si>
  <si>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</si>
  <si>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</si>
  <si>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</si>
  <si>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</si>
  <si>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</si>
  <si>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</si>
  <si>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</si>
  <si>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</si>
  <si>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</si>
  <si>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</si>
  <si>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</si>
  <si>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</si>
  <si>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</si>
  <si>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</si>
  <si>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</si>
  <si>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</si>
  <si>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</si>
  <si>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</si>
  <si>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</si>
  <si>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</si>
  <si>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</si>
  <si>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</si>
  <si>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</si>
  <si>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</si>
  <si>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</si>
  <si>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</si>
  <si>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</si>
  <si>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</si>
  <si>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</si>
  <si>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</si>
  <si>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</si>
  <si>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</si>
  <si>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</si>
  <si>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</si>
  <si>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</si>
  <si>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</si>
  <si>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</si>
  <si>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</si>
  <si>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</si>
  <si>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</si>
  <si>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</si>
  <si>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</si>
  <si>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</si>
  <si>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</si>
  <si>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</si>
  <si>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</si>
  <si>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</si>
  <si>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</si>
  <si>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</si>
  <si>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</si>
  <si>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</si>
  <si>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</si>
  <si>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</si>
  <si>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</si>
  <si>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</si>
  <si>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</si>
  <si>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</si>
  <si>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</si>
  <si>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</si>
  <si>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</si>
  <si>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</si>
  <si>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</si>
  <si>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</si>
  <si>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</si>
  <si>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</si>
  <si>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</si>
  <si>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</si>
  <si>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</si>
  <si>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</si>
  <si>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</si>
  <si>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</si>
  <si>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</si>
  <si>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</si>
  <si>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</si>
  <si>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</si>
  <si>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</si>
  <si>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</si>
  <si>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</si>
  <si>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</si>
  <si>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</si>
  <si>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</si>
  <si>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</si>
  <si>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</si>
  <si>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</si>
  <si>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</si>
  <si>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</si>
  <si>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</si>
  <si>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</si>
  <si>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</si>
  <si>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</si>
  <si>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</si>
  <si>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</si>
  <si>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</si>
  <si>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</si>
  <si>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</si>
  <si>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</si>
  <si>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</si>
  <si>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</si>
  <si>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</si>
  <si>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</si>
  <si>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</si>
  <si>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</si>
  <si>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</si>
  <si>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</si>
  <si>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</si>
  <si>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</si>
  <si>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</si>
  <si>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</si>
  <si>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</si>
  <si>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</si>
  <si>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</si>
  <si>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</si>
  <si>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</si>
  <si>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</si>
  <si>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</si>
  <si>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</si>
  <si>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</si>
  <si>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</si>
  <si>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</si>
  <si>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</si>
  <si>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</si>
  <si>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</si>
  <si>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</si>
  <si>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</si>
  <si>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</si>
  <si>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</si>
  <si>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</si>
  <si>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</si>
  <si>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</si>
  <si>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</si>
  <si>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</si>
  <si>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</si>
  <si>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</si>
  <si>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</si>
  <si>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</si>
  <si>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</si>
  <si>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</si>
  <si>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</si>
  <si>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</si>
  <si>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</si>
  <si>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</si>
  <si>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</si>
  <si>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</si>
  <si>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</si>
  <si>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</si>
  <si>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</si>
  <si>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</si>
  <si>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</si>
  <si>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</si>
  <si>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</si>
  <si>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</si>
  <si>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</si>
  <si>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</si>
  <si>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</si>
  <si>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</si>
  <si>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</si>
  <si>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</si>
  <si>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</si>
  <si>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</si>
  <si>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</si>
  <si>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</si>
  <si>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</si>
  <si>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</si>
  <si>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</si>
  <si>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</si>
  <si>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</si>
  <si>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</si>
  <si>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</si>
  <si>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</si>
  <si>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</si>
  <si>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</si>
  <si>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</si>
  <si>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</si>
  <si>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</si>
  <si>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</si>
  <si>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</si>
  <si>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</si>
  <si>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</si>
  <si>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</si>
  <si>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</si>
  <si>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</si>
  <si>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</si>
  <si>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</si>
  <si>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</si>
  <si>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</si>
  <si>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</si>
  <si>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</si>
  <si>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</si>
  <si>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</si>
  <si>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</si>
  <si>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</si>
  <si>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</si>
  <si>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</si>
  <si>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</si>
  <si>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</si>
  <si>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</si>
  <si>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</si>
  <si>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</si>
  <si>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</si>
  <si>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</si>
  <si>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</si>
  <si>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</si>
  <si>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</si>
  <si>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</si>
  <si>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</si>
  <si>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</si>
  <si>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</si>
  <si>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</si>
  <si>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</si>
  <si>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</si>
  <si>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</si>
  <si>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</si>
  <si>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</si>
  <si>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</si>
  <si>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</si>
  <si>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</si>
  <si>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</si>
  <si>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</si>
  <si>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</si>
  <si>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</si>
  <si>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</si>
  <si>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</si>
  <si>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</si>
  <si>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</si>
  <si>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</si>
  <si>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</si>
  <si>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</si>
  <si>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</si>
  <si>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</si>
  <si>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</si>
  <si>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</si>
  <si>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</si>
  <si>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</si>
  <si>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</si>
  <si>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</si>
  <si>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</si>
  <si>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</si>
  <si>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</si>
  <si>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</si>
  <si>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</si>
  <si>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</si>
  <si>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</si>
  <si>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</si>
  <si>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</si>
  <si>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</si>
  <si>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</si>
  <si>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</si>
  <si>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</si>
  <si>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</si>
  <si>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</si>
  <si>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</si>
  <si>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</si>
  <si>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</si>
  <si>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</si>
  <si>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</si>
  <si>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</si>
  <si>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</si>
  <si>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</si>
  <si>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</si>
  <si>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</si>
  <si>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</si>
  <si>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</si>
  <si>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</si>
  <si>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</si>
  <si>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</si>
  <si>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</si>
  <si>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</si>
  <si>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</si>
  <si>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</si>
  <si>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</si>
  <si>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</si>
  <si>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</si>
  <si>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</si>
  <si>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</si>
  <si>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</si>
  <si>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</si>
  <si>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</si>
  <si>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</si>
  <si>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</si>
  <si>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</si>
  <si>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</si>
  <si>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</si>
  <si>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</si>
  <si>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</si>
  <si>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</si>
  <si>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</si>
  <si>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</si>
  <si>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</si>
  <si>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</si>
  <si>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</si>
  <si>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</si>
  <si>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</si>
  <si>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</si>
  <si>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</si>
  <si>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</si>
  <si>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</si>
  <si>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</si>
  <si>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</si>
  <si>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</si>
  <si>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</si>
  <si>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</si>
  <si>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</si>
  <si>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</si>
  <si>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</si>
  <si>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</si>
  <si>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</si>
  <si>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</si>
  <si>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</si>
  <si>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</si>
  <si>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</si>
  <si>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</si>
  <si>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</si>
  <si>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</si>
  <si>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</si>
  <si>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</si>
  <si>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</si>
  <si>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</si>
  <si>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</si>
  <si>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</si>
  <si>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</si>
  <si>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</si>
  <si>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</si>
  <si>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</si>
  <si>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</si>
  <si>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</si>
  <si>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</si>
  <si>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</si>
  <si>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</si>
  <si>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</si>
  <si>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</si>
  <si>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</si>
  <si>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</si>
  <si>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</si>
  <si>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</si>
  <si>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</si>
  <si>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</si>
  <si>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</si>
  <si>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</si>
  <si>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</si>
  <si>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</si>
  <si>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</si>
  <si>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</si>
  <si>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</si>
  <si>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</si>
  <si>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</si>
  <si>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</si>
  <si>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</si>
  <si>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</si>
  <si>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</si>
  <si>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</si>
  <si>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</si>
  <si>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</si>
  <si>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</si>
  <si>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</si>
  <si>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</si>
  <si>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</si>
  <si>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</si>
  <si>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</si>
  <si>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</si>
  <si>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</si>
  <si>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</si>
  <si>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</si>
  <si>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</si>
  <si>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</si>
  <si>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</si>
  <si>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</si>
  <si>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</si>
  <si>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</si>
  <si>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</si>
  <si>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</si>
  <si>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</si>
  <si>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</si>
  <si>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</si>
  <si>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</si>
  <si>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</si>
  <si>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</si>
  <si>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</si>
  <si>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</si>
  <si>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</si>
  <si>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</si>
  <si>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</si>
  <si>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</si>
  <si>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</si>
  <si>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</si>
  <si>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</si>
  <si>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</si>
  <si>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</si>
  <si>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</si>
  <si>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</si>
  <si>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</si>
  <si>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</si>
  <si>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</si>
  <si>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</si>
  <si>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</si>
  <si>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</si>
  <si>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</si>
  <si>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</si>
  <si>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</si>
  <si>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</si>
  <si>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</si>
  <si>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</si>
  <si>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</si>
  <si>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</si>
  <si>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</si>
  <si>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</si>
  <si>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</si>
  <si>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</si>
  <si>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</si>
  <si>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</si>
  <si>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</si>
  <si>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</si>
  <si>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</si>
  <si>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</si>
  <si>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</si>
  <si>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</si>
  <si>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</si>
  <si>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</si>
  <si>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</si>
  <si>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</si>
  <si>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</si>
  <si>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</si>
  <si>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</si>
  <si>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</si>
  <si>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</si>
  <si>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</si>
  <si>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</si>
  <si>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</si>
  <si>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</si>
  <si>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</si>
  <si>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</si>
  <si>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</si>
  <si>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</si>
  <si>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</si>
  <si>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</si>
  <si>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</si>
  <si>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</si>
  <si>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</si>
  <si>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</si>
  <si>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</si>
  <si>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</si>
  <si>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</si>
  <si>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</si>
  <si>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</si>
  <si>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</si>
  <si>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</si>
  <si>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</si>
  <si>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</si>
  <si>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</si>
  <si>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</si>
  <si>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</si>
  <si>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</si>
  <si>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</si>
  <si>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</si>
  <si>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</si>
  <si>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</si>
  <si>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</si>
  <si>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</si>
  <si>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</si>
  <si>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</si>
  <si>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</si>
  <si>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</si>
  <si>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</si>
  <si>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</si>
  <si>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</si>
  <si>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</si>
  <si>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</si>
  <si>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</si>
  <si>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</si>
  <si>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</si>
  <si>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</si>
  <si>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</si>
  <si>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</si>
  <si>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</si>
  <si>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</si>
  <si>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</si>
  <si>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</si>
  <si>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</si>
  <si>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</si>
  <si>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</si>
  <si>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</si>
  <si>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</si>
  <si>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</si>
  <si>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</si>
  <si>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</si>
  <si>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</si>
  <si>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</si>
  <si>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</si>
  <si>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</si>
  <si>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</si>
  <si>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</si>
  <si>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</si>
  <si>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</si>
  <si>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</si>
  <si>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</si>
  <si>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</si>
  <si>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</si>
  <si>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</si>
  <si>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</si>
  <si>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</si>
  <si>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</si>
  <si>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</si>
  <si>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</si>
  <si>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</si>
  <si>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</si>
  <si>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</si>
  <si>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</si>
  <si>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</si>
  <si>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</si>
  <si>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</si>
  <si>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</si>
  <si>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</si>
  <si>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</si>
  <si>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</si>
  <si>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</si>
  <si>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</si>
  <si>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</si>
  <si>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</si>
  <si>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</si>
  <si>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</si>
  <si>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</si>
  <si>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</si>
  <si>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</si>
  <si>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</si>
  <si>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</si>
  <si>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</si>
  <si>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</si>
  <si>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</si>
  <si>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</si>
  <si>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</si>
  <si>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</si>
  <si>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</si>
  <si>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</si>
  <si>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</si>
  <si>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</si>
  <si>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</si>
  <si>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</si>
  <si>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</si>
  <si>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</si>
  <si>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</si>
  <si>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</si>
  <si>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</si>
  <si>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</si>
  <si>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</si>
  <si>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</si>
  <si>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</si>
  <si>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</si>
  <si>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</si>
  <si>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</si>
  <si>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</si>
  <si>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</si>
  <si>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</si>
  <si>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</si>
  <si>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</si>
  <si>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</si>
  <si>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</si>
  <si>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</si>
  <si>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</si>
  <si>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</si>
  <si>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</si>
  <si>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</si>
  <si>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</si>
  <si>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</si>
  <si>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</si>
  <si>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</si>
  <si>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</si>
  <si>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</si>
  <si>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</si>
  <si>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</si>
  <si>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</si>
  <si>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</si>
  <si>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</si>
  <si>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</si>
  <si>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</si>
  <si>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</si>
  <si>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</si>
  <si>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</si>
  <si>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</si>
  <si>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</si>
  <si>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</si>
  <si>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</si>
  <si>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</si>
  <si>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</si>
  <si>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</si>
  <si>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</si>
  <si>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</si>
  <si>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</si>
  <si>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</si>
  <si>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</si>
  <si>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</si>
  <si>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</si>
  <si>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</si>
  <si>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</si>
  <si>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</si>
  <si>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</si>
  <si>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</si>
  <si>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</si>
  <si>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</si>
  <si>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</si>
  <si>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</si>
  <si>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</si>
  <si>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</si>
  <si>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</si>
  <si>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</si>
  <si>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</si>
  <si>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</si>
  <si>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</si>
  <si>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</si>
  <si>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</si>
  <si>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</si>
  <si>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</si>
  <si>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</si>
  <si>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</si>
  <si>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</si>
  <si>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</si>
  <si>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</si>
  <si>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</si>
  <si>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</si>
  <si>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</si>
  <si>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</si>
  <si>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</si>
  <si>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</si>
  <si>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</si>
  <si>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</si>
  <si>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</si>
  <si>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</si>
  <si>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</si>
  <si>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</si>
  <si>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</si>
  <si>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</si>
  <si>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</si>
  <si>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</si>
  <si>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</si>
  <si>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</si>
  <si>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</si>
  <si>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</si>
  <si>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</si>
  <si>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</si>
  <si>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</si>
  <si>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</si>
  <si>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</si>
  <si>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</si>
  <si>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</si>
  <si>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</si>
  <si>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</si>
  <si>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</si>
  <si>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</si>
  <si>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</si>
  <si>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</si>
  <si>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</si>
  <si>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</si>
  <si>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</si>
  <si>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</si>
  <si>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</si>
  <si>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</si>
  <si>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</si>
  <si>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</si>
  <si>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</si>
  <si>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</si>
  <si>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</si>
  <si>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</si>
  <si>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</si>
  <si>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</si>
  <si>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</si>
  <si>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</si>
  <si>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</si>
  <si>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</si>
  <si>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</si>
  <si>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</si>
  <si>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</si>
  <si>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</si>
  <si>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</si>
  <si>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</si>
  <si>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</si>
  <si>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</si>
  <si>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</si>
  <si>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</si>
  <si>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</si>
  <si>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</si>
  <si>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</si>
  <si>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</si>
  <si>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</si>
  <si>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</si>
  <si>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</si>
  <si>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</si>
  <si>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</si>
  <si>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</si>
  <si>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</si>
  <si>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</si>
  <si>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</si>
  <si>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</si>
  <si>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</si>
  <si>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</si>
  <si>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</si>
  <si>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</si>
  <si>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</si>
  <si>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</si>
  <si>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</si>
  <si>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</si>
  <si>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</si>
  <si>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</si>
  <si>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</si>
  <si>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</si>
  <si>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</si>
  <si>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</si>
  <si>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</si>
  <si>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</si>
  <si>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</si>
  <si>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</si>
  <si>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</si>
  <si>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</si>
  <si>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</si>
  <si>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</si>
  <si>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</si>
  <si>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</si>
  <si>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</si>
  <si>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</si>
  <si>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</si>
  <si>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</si>
  <si>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</si>
  <si>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</si>
  <si>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</si>
  <si>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</si>
  <si>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</si>
  <si>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</si>
  <si>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</si>
  <si>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</si>
  <si>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</si>
  <si>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</si>
  <si>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</si>
  <si>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</si>
  <si>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</si>
  <si>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</si>
  <si>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</si>
  <si>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</si>
  <si>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</si>
  <si>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</si>
  <si>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</si>
  <si>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</si>
  <si>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</si>
  <si>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</si>
  <si>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</si>
  <si>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</si>
  <si>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</si>
  <si>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</si>
  <si>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</si>
  <si>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</si>
  <si>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</si>
  <si>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</si>
  <si>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</si>
  <si>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</si>
  <si>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</si>
  <si>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</si>
  <si>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</si>
  <si>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</si>
  <si>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</si>
  <si>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</si>
  <si>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</si>
  <si>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</si>
  <si>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</si>
  <si>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</si>
  <si>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</si>
  <si>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</si>
  <si>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</si>
  <si>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</si>
  <si>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</si>
  <si>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</si>
  <si>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</si>
  <si>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</si>
  <si>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</si>
  <si>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</si>
  <si>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</si>
  <si>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</si>
  <si>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</si>
  <si>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</si>
  <si>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</si>
  <si>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</si>
  <si>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</si>
  <si>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</si>
  <si>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</si>
  <si>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</si>
  <si>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</si>
  <si>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</si>
  <si>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</si>
  <si>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</si>
  <si>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</si>
  <si>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</si>
  <si>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</si>
  <si>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</si>
  <si>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</si>
  <si>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</si>
  <si>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</si>
  <si>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</si>
  <si>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</si>
  <si>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</si>
  <si>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</si>
  <si>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</si>
  <si>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</si>
  <si>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</si>
  <si>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</si>
  <si>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</si>
  <si>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</si>
  <si>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</si>
  <si>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</si>
  <si>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</si>
  <si>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</si>
  <si>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</si>
  <si>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</si>
  <si>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</si>
  <si>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</si>
  <si>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</si>
  <si>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</si>
  <si>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</si>
  <si>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</si>
  <si>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</si>
  <si>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</si>
  <si>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</si>
  <si>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</si>
  <si>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</si>
  <si>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</si>
  <si>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</si>
  <si>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</si>
  <si>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</si>
  <si>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</si>
  <si>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</si>
  <si>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</si>
  <si>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</si>
  <si>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</si>
  <si>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</si>
  <si>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</si>
  <si>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</si>
  <si>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</si>
  <si>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</si>
  <si>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</si>
  <si>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</si>
  <si>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</si>
  <si>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</si>
  <si>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</si>
  <si>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</si>
  <si>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</si>
  <si>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</si>
  <si>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</si>
  <si>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</si>
  <si>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</si>
  <si>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</si>
  <si>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</si>
  <si>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</si>
  <si>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</si>
  <si>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</si>
  <si>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</si>
  <si>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</si>
  <si>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</si>
  <si>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</si>
  <si>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</si>
  <si>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</si>
  <si>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</si>
  <si>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</si>
  <si>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</si>
  <si>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</si>
  <si>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</si>
  <si>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</si>
  <si>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</si>
  <si>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</si>
  <si>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</si>
  <si>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</si>
  <si>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</si>
  <si>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</si>
  <si>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</si>
  <si>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</si>
  <si>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</si>
  <si>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</si>
  <si>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</si>
  <si>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</si>
  <si>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</si>
  <si>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</si>
  <si>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</si>
  <si>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</si>
  <si>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</si>
  <si>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</si>
  <si>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</si>
  <si>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</si>
  <si>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</si>
  <si>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</si>
  <si>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</si>
  <si>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</si>
  <si>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</si>
  <si>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</si>
  <si>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</si>
  <si>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</si>
  <si>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</si>
  <si>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</si>
  <si>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</si>
  <si>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</si>
  <si>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</si>
  <si>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</si>
  <si>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</si>
  <si>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</si>
  <si>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</si>
  <si>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</si>
  <si>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</si>
  <si>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</si>
  <si>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</si>
  <si>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</si>
  <si>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</si>
  <si>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</si>
  <si>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</si>
  <si>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</si>
  <si>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</si>
  <si>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</si>
  <si>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</si>
  <si>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</si>
  <si>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</si>
  <si>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</si>
  <si>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</si>
  <si>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</si>
  <si>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</si>
  <si>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</si>
  <si>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</si>
  <si>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</si>
  <si>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</si>
  <si>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</si>
  <si>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</si>
  <si>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</si>
  <si>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</si>
  <si>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</si>
  <si>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</si>
  <si>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</si>
  <si>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</si>
  <si>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</si>
  <si>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</si>
  <si>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</si>
  <si>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</si>
  <si>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</si>
  <si>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</si>
  <si>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</si>
  <si>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</si>
  <si>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</si>
  <si>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</si>
  <si>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</si>
  <si>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</si>
  <si>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</si>
  <si>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</si>
  <si>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</si>
  <si>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</si>
  <si>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</si>
  <si>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</si>
  <si>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</si>
  <si>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</si>
  <si>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</si>
  <si>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</si>
  <si>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</si>
  <si>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</si>
  <si>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</si>
  <si>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</si>
  <si>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</si>
  <si>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</si>
  <si>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</si>
  <si>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</si>
  <si>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</si>
  <si>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</si>
  <si>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</si>
  <si>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</si>
  <si>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</si>
  <si>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</si>
  <si>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</si>
  <si>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</si>
  <si>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</si>
  <si>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</si>
  <si>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</si>
  <si>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</si>
  <si>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</si>
  <si>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</si>
  <si>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</si>
  <si>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</si>
  <si>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</si>
  <si>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</si>
  <si>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</si>
  <si>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</si>
  <si>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</si>
  <si>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</si>
  <si>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</si>
  <si>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</si>
  <si>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</si>
  <si>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</si>
  <si>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</si>
  <si>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</si>
  <si>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</si>
  <si>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</si>
  <si>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</si>
  <si>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</si>
  <si>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</si>
  <si>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</si>
  <si>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</si>
  <si>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</si>
  <si>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</si>
  <si>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</si>
  <si>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</si>
  <si>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</si>
  <si>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</si>
  <si>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</si>
  <si>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</si>
  <si>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</si>
  <si>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</si>
  <si>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</si>
  <si>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</si>
  <si>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</si>
  <si>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</si>
  <si>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</si>
  <si>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</si>
  <si>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</si>
  <si>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</si>
  <si>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</si>
  <si>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</si>
  <si>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</si>
  <si>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</si>
  <si>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</si>
  <si>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</si>
  <si>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</si>
  <si>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</si>
  <si>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</si>
  <si>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</si>
  <si>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</si>
  <si>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</si>
  <si>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</si>
  <si>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</si>
  <si>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</si>
  <si>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</si>
  <si>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</si>
  <si>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</si>
  <si>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</si>
  <si>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</si>
  <si>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</si>
  <si>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</si>
  <si>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</si>
  <si>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</si>
  <si>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</si>
  <si>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</si>
  <si>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</si>
  <si>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</si>
  <si>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</si>
  <si>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</si>
  <si>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</si>
  <si>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</si>
  <si>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</si>
  <si>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</si>
  <si>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</si>
  <si>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</si>
  <si>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</si>
  <si>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</si>
  <si>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</si>
  <si>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</si>
  <si>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</si>
  <si>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</si>
  <si>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</si>
  <si>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</si>
  <si>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</si>
  <si>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</si>
  <si>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</si>
  <si>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</si>
  <si>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</si>
  <si>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</si>
  <si>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</si>
  <si>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</si>
  <si>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</si>
  <si>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</si>
  <si>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</si>
  <si>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</si>
  <si>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</si>
  <si>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</si>
  <si>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</si>
  <si>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</si>
  <si>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</si>
  <si>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</si>
  <si>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</si>
  <si>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</si>
  <si>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</si>
  <si>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</si>
  <si>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</si>
  <si>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</si>
  <si>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</si>
  <si>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</si>
  <si>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</si>
  <si>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</si>
  <si>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</si>
  <si>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</si>
  <si>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</si>
  <si>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</si>
  <si>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</si>
  <si>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</si>
  <si>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</si>
  <si>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</si>
  <si>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</si>
  <si>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</si>
  <si>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</si>
  <si>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</si>
  <si>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</si>
  <si>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</si>
  <si>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</si>
  <si>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</si>
  <si>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</si>
  <si>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</si>
  <si>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</si>
  <si>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</si>
  <si>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</si>
  <si>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</si>
  <si>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</si>
  <si>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</si>
  <si>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</si>
  <si>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</si>
  <si>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</si>
  <si>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</si>
  <si>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</si>
  <si>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</si>
  <si>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</si>
  <si>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</si>
  <si>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</si>
  <si>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</si>
  <si>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</si>
  <si>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</si>
  <si>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</si>
  <si>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</si>
  <si>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</si>
  <si>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</si>
  <si>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</si>
  <si>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</si>
  <si>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</si>
  <si>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</si>
  <si>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</si>
  <si>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</si>
  <si>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</si>
  <si>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</si>
  <si>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</si>
  <si>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</si>
  <si>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</si>
  <si>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</si>
  <si>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</si>
  <si>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</si>
  <si>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</si>
  <si>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</si>
  <si>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</si>
  <si>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</si>
  <si>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</si>
  <si>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</si>
  <si>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</si>
  <si>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</si>
  <si>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</si>
  <si>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</si>
  <si>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</si>
  <si>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</si>
  <si>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</si>
  <si>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</si>
  <si>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</si>
  <si>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</si>
  <si>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</si>
  <si>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</si>
  <si>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</si>
  <si>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</si>
  <si>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</si>
  <si>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</si>
  <si>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</si>
  <si>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</si>
  <si>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</si>
  <si>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</si>
  <si>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</si>
  <si>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</si>
  <si>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</si>
  <si>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</si>
  <si>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</si>
  <si>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</si>
  <si>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</si>
  <si>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</si>
  <si>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</si>
  <si>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</si>
  <si>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</si>
  <si>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</si>
  <si>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</si>
  <si>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</si>
  <si>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</si>
  <si>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</si>
  <si>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</si>
  <si>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</si>
  <si>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</si>
  <si>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</si>
  <si>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</si>
  <si>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</si>
  <si>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</si>
  <si>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</si>
  <si>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</si>
  <si>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</si>
  <si>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</si>
  <si>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</si>
  <si>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</si>
  <si>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</si>
  <si>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</si>
  <si>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</si>
  <si>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</si>
  <si>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</si>
  <si>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</si>
  <si>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</si>
  <si>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</si>
  <si>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</si>
  <si>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</si>
  <si>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</si>
  <si>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</si>
  <si>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</si>
  <si>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</si>
  <si>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</si>
  <si>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</si>
  <si>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</si>
  <si>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</si>
  <si>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</si>
  <si>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</si>
  <si>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</si>
  <si>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</si>
  <si>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</si>
  <si>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</si>
  <si>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</si>
  <si>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</si>
  <si>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</si>
  <si>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</si>
  <si>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</si>
  <si>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</si>
  <si>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</si>
  <si>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</si>
  <si>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</si>
  <si>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</si>
  <si>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</si>
  <si>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</si>
  <si>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</si>
  <si>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</si>
  <si>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</si>
  <si>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</si>
  <si>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</si>
  <si>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</si>
  <si>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</si>
  <si>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</si>
  <si>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</si>
  <si>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</si>
  <si>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</si>
  <si>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</si>
  <si>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</si>
  <si>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</si>
  <si>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</si>
  <si>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</si>
  <si>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</si>
  <si>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</si>
  <si>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</si>
  <si>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</si>
  <si>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</si>
  <si>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</si>
  <si>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</si>
  <si>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</si>
  <si>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</si>
  <si>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</si>
  <si>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</si>
  <si>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</si>
  <si>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</si>
  <si>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</si>
  <si>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</si>
  <si>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</si>
  <si>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</si>
  <si>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</si>
  <si>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</si>
  <si>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</si>
  <si>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</si>
  <si>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</si>
  <si>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</si>
  <si>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</si>
  <si>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</si>
  <si>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</si>
  <si>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</si>
  <si>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</si>
  <si>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</si>
  <si>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</si>
  <si>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</si>
  <si>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</si>
  <si>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</si>
  <si>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</si>
  <si>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</si>
  <si>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</si>
  <si>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</si>
  <si>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</si>
  <si>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</si>
  <si>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</si>
  <si>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</si>
  <si>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</si>
  <si>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</si>
  <si>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</si>
  <si>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</si>
  <si>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</si>
  <si>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</si>
  <si>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</si>
  <si>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</si>
  <si>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</si>
  <si>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</si>
  <si>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</si>
  <si>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</si>
  <si>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</si>
  <si>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</si>
  <si>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</si>
  <si>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</si>
  <si>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</si>
  <si>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</si>
  <si>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</si>
  <si>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</si>
  <si>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</si>
  <si>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</si>
  <si>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</si>
  <si>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</si>
  <si>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</si>
  <si>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</si>
  <si>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</si>
  <si>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</si>
  <si>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</si>
  <si>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</si>
  <si>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</si>
  <si>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</si>
  <si>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</si>
  <si>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</si>
  <si>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</si>
  <si>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</si>
  <si>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</si>
  <si>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</si>
  <si>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</si>
  <si>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</si>
  <si>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</si>
  <si>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</si>
  <si>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</si>
  <si>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</si>
  <si>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</si>
  <si>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</si>
  <si>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</si>
  <si>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</si>
  <si>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</si>
  <si>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</si>
  <si>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</si>
  <si>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</si>
  <si>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</si>
  <si>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</si>
  <si>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</si>
  <si>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</si>
  <si>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</si>
  <si>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</si>
  <si>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</si>
  <si>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</si>
  <si>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</si>
  <si>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</si>
  <si>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</si>
  <si>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</si>
  <si>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</si>
  <si>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</si>
  <si>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</si>
  <si>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</si>
  <si>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</si>
  <si>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</si>
  <si>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</si>
  <si>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</si>
  <si>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</si>
  <si>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</si>
  <si>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</si>
  <si>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</si>
  <si>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</si>
  <si>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</si>
  <si>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</si>
  <si>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</si>
  <si>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</si>
  <si>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</si>
  <si>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</si>
  <si>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</si>
  <si>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</si>
  <si>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</si>
  <si>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</si>
  <si>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</si>
  <si>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</si>
  <si>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</si>
  <si>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</si>
  <si>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</si>
  <si>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</si>
  <si>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</si>
  <si>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</si>
  <si>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</si>
  <si>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</si>
  <si>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</si>
  <si>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</si>
  <si>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</si>
  <si>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</si>
  <si>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</si>
  <si>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</si>
  <si>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</si>
  <si>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</si>
  <si>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</si>
  <si>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</si>
  <si>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</si>
  <si>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</si>
  <si>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</si>
  <si>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</si>
  <si>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</si>
  <si>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</si>
  <si>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</si>
  <si>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</si>
  <si>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</si>
  <si>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</si>
  <si>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</si>
  <si>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</si>
  <si>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</si>
  <si>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</si>
  <si>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</si>
  <si>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</si>
  <si>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</si>
  <si>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</si>
  <si>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</si>
  <si>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</si>
  <si>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</si>
  <si>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</si>
  <si>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</si>
  <si>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</si>
  <si>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</si>
  <si>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</si>
  <si>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</si>
  <si>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</si>
  <si>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</si>
  <si>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</si>
  <si>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</si>
  <si>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</si>
  <si>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</si>
  <si>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</si>
  <si>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</si>
  <si>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</si>
  <si>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</si>
  <si>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</si>
  <si>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</si>
  <si>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</si>
  <si>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</si>
  <si>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</si>
  <si>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</si>
  <si>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</si>
  <si>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</si>
  <si>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</si>
  <si>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</si>
  <si>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</si>
  <si>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</si>
  <si>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</si>
  <si>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</si>
  <si>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</si>
  <si>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</si>
  <si>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</si>
  <si>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</si>
  <si>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</si>
  <si>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</si>
  <si>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</si>
  <si>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</si>
  <si>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</si>
  <si>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</si>
  <si>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</si>
  <si>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</si>
  <si>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</si>
  <si>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</si>
  <si>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</si>
  <si>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</si>
  <si>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</si>
  <si>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</si>
  <si>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</si>
  <si>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</si>
  <si>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</si>
  <si>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</si>
  <si>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</si>
  <si>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</si>
  <si>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</si>
  <si>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</si>
  <si>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</si>
  <si>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</si>
  <si>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</si>
  <si>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</si>
  <si>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</si>
  <si>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</si>
  <si>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</si>
  <si>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</si>
  <si>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</si>
  <si>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</si>
  <si>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</si>
  <si>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</si>
  <si>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</si>
  <si>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</si>
  <si>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</si>
  <si>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</si>
  <si>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</si>
  <si>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</si>
  <si>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</si>
  <si>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</si>
  <si>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</si>
  <si>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</si>
  <si>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</si>
  <si>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</si>
  <si>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</si>
  <si>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</si>
  <si>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</si>
  <si>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</si>
  <si>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</si>
  <si>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</si>
  <si>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</si>
  <si>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</si>
  <si>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</si>
  <si>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</si>
  <si>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</si>
  <si>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</si>
  <si>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</si>
  <si>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</si>
  <si>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</si>
  <si>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</si>
  <si>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</si>
  <si>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</si>
  <si>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</si>
  <si>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</si>
  <si>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</si>
  <si>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</si>
  <si>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</si>
  <si>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</si>
  <si>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</si>
  <si>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</si>
  <si>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</si>
  <si>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</si>
  <si>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</si>
  <si>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</si>
  <si>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</si>
  <si>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</si>
  <si>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</si>
  <si>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</si>
  <si>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</si>
  <si>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</si>
  <si>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</si>
  <si>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</si>
  <si>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</si>
  <si>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</si>
  <si>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</si>
  <si>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</si>
  <si>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</si>
  <si>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</si>
  <si>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</si>
  <si>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</si>
  <si>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</si>
  <si>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</si>
  <si>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</si>
  <si>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</si>
  <si>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</si>
  <si>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</si>
  <si>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</si>
  <si>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</si>
  <si>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</si>
  <si>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</si>
  <si>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</si>
  <si>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</si>
  <si>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</si>
  <si>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</si>
  <si>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</si>
  <si>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</si>
  <si>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</si>
  <si>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</si>
  <si>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</si>
  <si>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</si>
  <si>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</si>
  <si>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</si>
  <si>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</si>
  <si>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</si>
  <si>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</si>
  <si>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</si>
  <si>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</si>
  <si>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</si>
  <si>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</si>
  <si>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</si>
  <si>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</si>
  <si>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</si>
  <si>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</si>
  <si>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</si>
  <si>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</si>
  <si>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</si>
  <si>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</si>
  <si>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</si>
  <si>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</si>
  <si>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</si>
  <si>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</si>
  <si>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</si>
  <si>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</si>
  <si>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</si>
  <si>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</si>
  <si>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</si>
  <si>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</si>
  <si>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</si>
  <si>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</si>
  <si>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</si>
  <si>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</si>
  <si>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</si>
  <si>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</si>
  <si>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</si>
  <si>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</si>
  <si>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</si>
  <si>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</si>
  <si>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</si>
  <si>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</si>
  <si>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</si>
  <si>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</si>
  <si>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</si>
  <si>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</si>
  <si>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</si>
  <si>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</si>
  <si>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</si>
  <si>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</si>
  <si>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</si>
  <si>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</si>
  <si>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</si>
  <si>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</si>
  <si>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</si>
  <si>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</si>
  <si>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</si>
  <si>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</si>
  <si>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</si>
  <si>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</si>
  <si>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</si>
  <si>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</si>
  <si>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</si>
  <si>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</si>
  <si>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</si>
  <si>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</si>
  <si>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</si>
  <si>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</si>
  <si>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</si>
  <si>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</si>
  <si>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</si>
  <si>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</si>
  <si>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</si>
  <si>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</si>
  <si>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</si>
  <si>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</si>
  <si>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</si>
  <si>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</si>
  <si>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</si>
  <si>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</si>
  <si>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</si>
  <si>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</si>
  <si>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</si>
  <si>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</si>
  <si>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</si>
  <si>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</si>
  <si>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</si>
  <si>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</si>
  <si>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</si>
  <si>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</si>
  <si>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</si>
  <si>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</si>
  <si>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</si>
  <si>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</si>
  <si>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</si>
  <si>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</si>
  <si>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</si>
  <si>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</si>
  <si>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</si>
  <si>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</si>
  <si>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</si>
  <si>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</si>
  <si>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</si>
  <si>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</si>
  <si>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</si>
  <si>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</si>
  <si>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</si>
  <si>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</si>
  <si>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</si>
  <si>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</si>
  <si>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</si>
  <si>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</si>
  <si>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</si>
  <si>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</si>
  <si>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</si>
  <si>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</si>
  <si>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</si>
  <si>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</si>
  <si>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</si>
  <si>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</si>
  <si>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</si>
  <si>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</si>
  <si>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</si>
  <si>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</si>
  <si>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</si>
  <si>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</si>
  <si>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</si>
  <si>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</si>
  <si>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</si>
  <si>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</si>
  <si>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</si>
  <si>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</si>
  <si>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</si>
  <si>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</si>
  <si>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</si>
  <si>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</si>
  <si>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</si>
  <si>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</si>
  <si>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</si>
  <si>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</si>
  <si>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</si>
  <si>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</si>
  <si>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</si>
  <si>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</si>
  <si>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</si>
  <si>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</si>
  <si>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</si>
  <si>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</si>
  <si>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</si>
  <si>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</si>
  <si>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</si>
  <si>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</si>
  <si>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</si>
  <si>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</si>
  <si>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</si>
  <si>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</si>
  <si>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</si>
  <si>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</si>
  <si>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</si>
  <si>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</si>
  <si>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</si>
  <si>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</si>
  <si>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</si>
  <si>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</si>
  <si>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</si>
  <si>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</si>
  <si>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</si>
  <si>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</si>
  <si>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</si>
  <si>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</si>
  <si>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</si>
  <si>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</si>
  <si>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</si>
  <si>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</si>
  <si>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</si>
  <si>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</si>
  <si>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</si>
  <si>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</si>
  <si>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</si>
  <si>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</si>
  <si>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</si>
  <si>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</si>
  <si>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</si>
  <si>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</si>
  <si>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</si>
  <si>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</si>
  <si>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</si>
  <si>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</si>
  <si>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</si>
  <si>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</si>
  <si>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</si>
  <si>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</si>
  <si>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</si>
  <si>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</si>
  <si>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</si>
  <si>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</si>
  <si>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</si>
  <si>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</si>
  <si>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</si>
  <si>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</si>
  <si>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</si>
  <si>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</si>
  <si>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</si>
  <si>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</si>
  <si>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</si>
  <si>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</si>
  <si>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</si>
  <si>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</si>
  <si>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</si>
  <si>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</si>
  <si>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</si>
  <si>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</si>
  <si>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</si>
  <si>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</si>
  <si>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</si>
  <si>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</si>
  <si>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</si>
  <si>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</si>
  <si>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</si>
  <si>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</si>
  <si>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</si>
  <si>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</si>
  <si>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</si>
  <si>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</si>
  <si>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</si>
  <si>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</si>
  <si>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</si>
  <si>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</si>
  <si>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</si>
  <si>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</si>
  <si>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</si>
  <si>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</si>
  <si>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</si>
  <si>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</si>
  <si>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</si>
  <si>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</si>
  <si>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</si>
  <si>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</si>
  <si>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</si>
  <si>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</si>
  <si>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</si>
  <si>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</si>
  <si>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</si>
  <si>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</si>
  <si>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</si>
  <si>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</si>
  <si>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</si>
  <si>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</si>
  <si>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</si>
  <si>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</si>
  <si>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</si>
  <si>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</si>
  <si>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</si>
  <si>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</si>
  <si>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</si>
  <si>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</si>
  <si>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</si>
  <si>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</si>
  <si>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</si>
  <si>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</si>
  <si>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</si>
  <si>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</si>
  <si>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</si>
  <si>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</si>
  <si>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</si>
  <si>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</si>
  <si>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</si>
  <si>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</si>
  <si>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</si>
  <si>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</si>
  <si>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</si>
  <si>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</si>
  <si>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</si>
  <si>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</si>
  <si>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</si>
  <si>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</si>
  <si>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</si>
  <si>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</si>
  <si>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</si>
  <si>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</si>
  <si>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</si>
  <si>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</si>
  <si>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</si>
  <si>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</si>
  <si>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</si>
  <si>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</si>
  <si>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</si>
  <si>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</si>
  <si>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</si>
  <si>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</si>
  <si>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</si>
  <si>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</si>
  <si>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</si>
  <si>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</si>
  <si>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</si>
  <si>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</si>
  <si>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</si>
  <si>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</si>
  <si>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</si>
  <si>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</si>
  <si>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</si>
  <si>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</si>
  <si>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</si>
  <si>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</si>
  <si>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</si>
  <si>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</si>
  <si>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</si>
  <si>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</si>
  <si>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</si>
  <si>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</si>
  <si>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</si>
  <si>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</si>
  <si>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</si>
  <si>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</si>
  <si>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</si>
  <si>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</si>
  <si>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</si>
  <si>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</si>
  <si>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</si>
  <si>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</si>
  <si>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</si>
  <si>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</si>
  <si>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</si>
  <si>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</si>
  <si>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</si>
  <si>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</si>
  <si>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</si>
  <si>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</si>
  <si>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</si>
  <si>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</si>
  <si>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</si>
  <si>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</si>
  <si>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</si>
  <si>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</si>
  <si>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</si>
  <si>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</si>
  <si>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</si>
  <si>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</si>
  <si>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</si>
  <si>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</si>
  <si>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</si>
  <si>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</si>
  <si>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</si>
  <si>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</si>
  <si>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</si>
  <si>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</si>
  <si>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</si>
  <si>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</si>
  <si>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</si>
  <si>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</si>
  <si>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</si>
  <si>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</si>
  <si>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</si>
  <si>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</si>
  <si>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</si>
  <si>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</si>
  <si>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</si>
  <si>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</si>
  <si>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</si>
  <si>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</si>
  <si>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</si>
  <si>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</si>
  <si>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</si>
  <si>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</si>
  <si>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</si>
  <si>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</si>
  <si>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</si>
  <si>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</si>
  <si>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</si>
  <si>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</si>
  <si>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</si>
  <si>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</si>
  <si>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</si>
  <si>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</si>
  <si>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</si>
  <si>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</si>
  <si>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</si>
  <si>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</si>
  <si>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</si>
  <si>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</si>
  <si>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</si>
  <si>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</si>
  <si>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</si>
  <si>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</si>
  <si>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</si>
  <si>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</si>
  <si>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</si>
  <si>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</si>
  <si>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</si>
  <si>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</si>
  <si>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</si>
  <si>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</si>
  <si>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</si>
  <si>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</si>
  <si>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</si>
  <si>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</si>
  <si>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</si>
  <si>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</si>
  <si>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</si>
  <si>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</si>
  <si>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</si>
  <si>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</si>
  <si>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</si>
  <si>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</si>
  <si>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</si>
  <si>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</si>
  <si>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</si>
  <si>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</si>
  <si>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</si>
  <si>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</si>
  <si>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</si>
  <si>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</si>
  <si>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</si>
  <si>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</si>
  <si>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</si>
  <si>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</si>
  <si>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</si>
  <si>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</si>
  <si>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</si>
  <si>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</si>
  <si>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</si>
  <si>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</si>
  <si>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</si>
  <si>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</si>
  <si>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</si>
  <si>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</si>
  <si>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</si>
  <si>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</si>
  <si>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</si>
  <si>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</si>
  <si>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</si>
  <si>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</si>
  <si>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</si>
  <si>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</si>
  <si>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</si>
  <si>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</si>
  <si>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</si>
  <si>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</si>
  <si>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</si>
  <si>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</si>
  <si>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</si>
  <si>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</si>
  <si>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</si>
  <si>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</si>
  <si>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</si>
  <si>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</si>
  <si>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</si>
  <si>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</si>
  <si>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</si>
  <si>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</si>
  <si>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</si>
  <si>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</si>
  <si>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</si>
  <si>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</si>
  <si>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</si>
  <si>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</si>
  <si>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</si>
  <si>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</si>
  <si>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</si>
  <si>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</si>
  <si>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</si>
  <si>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</si>
  <si>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</si>
  <si>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</si>
  <si>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</si>
  <si>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</si>
  <si>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</si>
  <si>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</si>
  <si>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</si>
  <si>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</si>
  <si>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</si>
  <si>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</si>
  <si>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</si>
  <si>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</si>
  <si>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</si>
  <si>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</si>
  <si>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</si>
  <si>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</si>
  <si>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</si>
  <si>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</si>
  <si>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</si>
  <si>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</si>
  <si>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</si>
  <si>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</si>
  <si>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</si>
  <si>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</si>
  <si>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</si>
  <si>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</si>
  <si>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</si>
  <si>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</si>
  <si>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</si>
  <si>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</si>
  <si>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</si>
  <si>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</si>
  <si>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</si>
  <si>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</si>
  <si>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</si>
  <si>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</si>
  <si>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</si>
  <si>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</si>
  <si>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</si>
  <si>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</si>
  <si>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</si>
  <si>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</si>
  <si>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</si>
  <si>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</si>
  <si>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</si>
  <si>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</si>
  <si>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</si>
  <si>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</si>
  <si>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</si>
  <si>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</si>
  <si>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</si>
  <si>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</si>
  <si>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</si>
  <si>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</si>
  <si>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</si>
  <si>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</si>
  <si>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</si>
  <si>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</si>
  <si>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</si>
  <si>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</si>
  <si>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</si>
  <si>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</si>
  <si>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</si>
  <si>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</si>
  <si>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</si>
  <si>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</si>
  <si>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</si>
  <si>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</si>
  <si>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</si>
  <si>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</si>
  <si>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</si>
  <si>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</si>
  <si>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</si>
  <si>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</si>
  <si>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</si>
  <si>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</si>
  <si>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</si>
  <si>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</si>
  <si>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</si>
  <si>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</si>
  <si>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</si>
  <si>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</si>
  <si>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</si>
  <si>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</si>
  <si>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</si>
  <si>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</si>
  <si>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</si>
  <si>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</si>
  <si>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</si>
  <si>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</si>
  <si>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</si>
  <si>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</si>
  <si>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</si>
  <si>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</si>
  <si>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</si>
  <si>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</si>
  <si>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</si>
  <si>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</si>
  <si>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</si>
  <si>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</si>
  <si>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</si>
  <si>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</si>
  <si>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</si>
  <si>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</si>
  <si>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</si>
  <si>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</si>
  <si>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</si>
  <si>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</si>
  <si>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</si>
  <si>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</si>
  <si>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</si>
  <si>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</si>
  <si>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</si>
  <si>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</si>
  <si>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</si>
  <si>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</si>
  <si>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</si>
  <si>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</si>
  <si>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</si>
  <si>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</si>
  <si>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</si>
  <si>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</si>
  <si>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</si>
  <si>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</si>
  <si>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</si>
  <si>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</si>
  <si>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</si>
  <si>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</si>
  <si>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</si>
  <si>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</si>
  <si>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</si>
  <si>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</si>
  <si>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</si>
  <si>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</si>
  <si>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</si>
  <si>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</si>
  <si>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</si>
  <si>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</si>
  <si>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</si>
  <si>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</si>
  <si>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</si>
  <si>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</si>
  <si>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</si>
  <si>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</si>
  <si>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</si>
  <si>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</si>
  <si>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</si>
  <si>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</si>
  <si>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</si>
  <si>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</si>
  <si>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</si>
  <si>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</si>
  <si>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</si>
  <si>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</si>
  <si>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</si>
  <si>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</si>
  <si>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</si>
  <si>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</si>
  <si>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</si>
  <si>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</si>
  <si>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</si>
  <si>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</si>
  <si>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</si>
  <si>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</si>
  <si>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</si>
  <si>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</si>
  <si>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</si>
  <si>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</si>
  <si>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</si>
  <si>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</si>
  <si>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</si>
  <si>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</si>
  <si>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</si>
  <si>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</si>
  <si>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</si>
  <si>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</si>
  <si>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</si>
  <si>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</si>
  <si>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</si>
  <si>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</si>
  <si>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</si>
  <si>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</si>
  <si>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</si>
  <si>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</si>
  <si>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</si>
  <si>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</si>
  <si>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</si>
  <si>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</si>
  <si>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</si>
  <si>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</si>
  <si>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</si>
  <si>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</si>
  <si>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</si>
  <si>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</si>
  <si>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</si>
  <si>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</si>
  <si>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</si>
  <si>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</si>
  <si>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</si>
  <si>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</si>
  <si>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</si>
  <si>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</si>
  <si>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</si>
  <si>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</si>
  <si>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</si>
  <si>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</si>
  <si>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</si>
  <si>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</si>
  <si>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</si>
  <si>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</si>
  <si>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</si>
  <si>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</si>
  <si>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</si>
  <si>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</si>
  <si>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</si>
  <si>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</si>
  <si>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</si>
  <si>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</si>
  <si>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</si>
  <si>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</si>
  <si>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</si>
  <si>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</si>
  <si>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</si>
  <si>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</si>
  <si>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</si>
  <si>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</si>
  <si>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</si>
  <si>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</si>
  <si>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</si>
  <si>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</si>
  <si>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</si>
  <si>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</si>
  <si>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</si>
  <si>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</si>
  <si>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</si>
  <si>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</si>
  <si>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</si>
  <si>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</si>
  <si>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</si>
  <si>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</si>
  <si>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</si>
  <si>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</si>
  <si>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</si>
  <si>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</si>
  <si>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</si>
  <si>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</si>
  <si>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</si>
  <si>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</si>
  <si>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</si>
  <si>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</si>
  <si>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</si>
  <si>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</si>
  <si>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</si>
  <si>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</si>
  <si>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</si>
  <si>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</si>
  <si>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</si>
  <si>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</si>
  <si>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</si>
  <si>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</si>
  <si>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</si>
  <si>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</si>
  <si>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</si>
  <si>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</si>
  <si>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</si>
  <si>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</si>
  <si>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</si>
  <si>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</si>
  <si>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</si>
  <si>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</si>
  <si>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</si>
  <si>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</si>
  <si>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</si>
  <si>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</si>
  <si>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</si>
  <si>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</si>
  <si>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</si>
  <si>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</si>
  <si>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</si>
  <si>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</si>
  <si>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</si>
  <si>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</si>
  <si>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</si>
  <si>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</si>
  <si>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</si>
  <si>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</si>
  <si>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</si>
  <si>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</si>
  <si>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</si>
  <si>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</si>
  <si>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</si>
  <si>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</si>
  <si>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</si>
  <si>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</si>
  <si>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</si>
  <si>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</si>
  <si>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</si>
  <si>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</si>
  <si>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</si>
  <si>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</si>
  <si>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</si>
  <si>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</si>
  <si>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</si>
  <si>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</si>
  <si>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</si>
  <si>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</si>
  <si>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</si>
  <si>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</si>
  <si>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</si>
  <si>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</si>
  <si>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</si>
  <si>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</si>
  <si>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</si>
  <si>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</si>
  <si>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</si>
  <si>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</si>
  <si>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</si>
  <si>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</si>
  <si>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</si>
  <si>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</si>
  <si>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</si>
  <si>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</si>
  <si>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</si>
  <si>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</si>
  <si>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</si>
  <si>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</si>
  <si>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</si>
  <si>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</si>
  <si>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</si>
  <si>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</si>
  <si>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</si>
  <si>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</si>
  <si>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</si>
  <si>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</si>
  <si>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</si>
  <si>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</si>
  <si>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</si>
  <si>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</si>
  <si>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</si>
  <si>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</si>
  <si>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</si>
  <si>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</si>
  <si>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</si>
  <si>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</si>
  <si>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</si>
  <si>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</si>
  <si>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</si>
  <si>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</si>
  <si>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</si>
  <si>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</si>
  <si>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</si>
  <si>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</si>
  <si>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</si>
  <si>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</si>
  <si>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</si>
  <si>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</si>
  <si>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</si>
  <si>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</si>
  <si>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</si>
  <si>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</si>
  <si>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</si>
  <si>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</si>
  <si>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</si>
  <si>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</si>
  <si>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</si>
  <si>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</si>
  <si>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</si>
  <si>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</si>
  <si>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</si>
  <si>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</si>
  <si>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</si>
  <si>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</si>
  <si>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</si>
  <si>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</si>
  <si>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</si>
  <si>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</si>
  <si>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</si>
  <si>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</si>
  <si>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</si>
  <si>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</si>
  <si>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</si>
  <si>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</si>
  <si>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</si>
  <si>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</si>
  <si>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</si>
  <si>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</si>
  <si>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</si>
  <si>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</si>
  <si>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</si>
  <si>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</si>
  <si>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</si>
  <si>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</si>
  <si>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</si>
  <si>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</si>
  <si>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</si>
  <si>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</si>
  <si>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</si>
  <si>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</si>
  <si>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</si>
  <si>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</si>
  <si>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</si>
  <si>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</si>
  <si>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</si>
  <si>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</si>
  <si>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</si>
  <si>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</si>
  <si>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</si>
  <si>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</si>
  <si>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</si>
  <si>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</si>
  <si>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</si>
  <si>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</si>
  <si>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</si>
  <si>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</si>
  <si>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</si>
  <si>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</si>
  <si>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</si>
  <si>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</si>
  <si>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</si>
  <si>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</si>
  <si>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</si>
  <si>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</si>
  <si>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</si>
  <si>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</si>
  <si>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</si>
  <si>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</si>
  <si>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</si>
  <si>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</si>
  <si>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</si>
  <si>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</si>
  <si>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</si>
  <si>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</si>
  <si>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</si>
  <si>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</si>
  <si>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</si>
  <si>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</si>
  <si>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</si>
  <si>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</si>
  <si>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</si>
  <si>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</si>
  <si>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</si>
  <si>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</si>
  <si>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</si>
  <si>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</si>
  <si>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</si>
  <si>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</si>
  <si>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</si>
  <si>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</si>
  <si>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</si>
  <si>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</si>
  <si>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</si>
  <si>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</si>
  <si>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</si>
  <si>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</si>
  <si>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</si>
  <si>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</si>
  <si>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</si>
  <si>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</si>
  <si>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</si>
  <si>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</si>
  <si>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</si>
  <si>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</si>
  <si>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</si>
  <si>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</si>
  <si>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</si>
  <si>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</si>
  <si>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</si>
  <si>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</si>
  <si>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</si>
  <si>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</si>
  <si>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</si>
  <si>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</si>
  <si>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</si>
  <si>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</si>
  <si>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</si>
  <si>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</si>
  <si>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</si>
  <si>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</si>
  <si>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</si>
  <si>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</si>
  <si>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</si>
  <si>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</si>
  <si>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</si>
  <si>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</si>
  <si>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</si>
  <si>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</si>
  <si>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</si>
  <si>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</si>
  <si>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</si>
  <si>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</si>
  <si>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</si>
  <si>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</si>
  <si>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</si>
  <si>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</si>
  <si>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</si>
  <si>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</si>
  <si>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</si>
  <si>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</si>
  <si>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</si>
  <si>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</si>
  <si>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</si>
  <si>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</si>
  <si>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</si>
  <si>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</si>
  <si>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</si>
  <si>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</si>
  <si>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</si>
  <si>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</si>
  <si>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</si>
  <si>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</si>
  <si>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</si>
  <si>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</si>
  <si>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</si>
  <si>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</si>
  <si>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</si>
  <si>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</si>
  <si>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</si>
  <si>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</si>
  <si>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</si>
  <si>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</si>
  <si>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</si>
  <si>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</si>
  <si>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</si>
  <si>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</si>
  <si>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</si>
  <si>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</si>
  <si>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</si>
  <si>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</si>
  <si>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</si>
  <si>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</si>
  <si>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</si>
  <si>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</si>
  <si>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</si>
  <si>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</si>
  <si>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</si>
  <si>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</si>
  <si>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</si>
  <si>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</si>
  <si>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</si>
  <si>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</si>
  <si>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</si>
  <si>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</si>
  <si>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</si>
  <si>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</si>
  <si>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</si>
  <si>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</si>
  <si>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</si>
  <si>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</si>
  <si>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</si>
  <si>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</si>
  <si>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</si>
  <si>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</si>
  <si>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</si>
  <si>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</si>
  <si>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</si>
  <si>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</si>
  <si>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</si>
  <si>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</si>
  <si>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</si>
  <si>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</si>
  <si>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</si>
  <si>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</si>
  <si>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</si>
  <si>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</si>
  <si>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</si>
  <si>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</si>
  <si>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</si>
  <si>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</si>
  <si>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</si>
  <si>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</si>
  <si>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</si>
  <si>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</si>
  <si>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</si>
  <si>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</si>
  <si>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</si>
  <si>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</si>
  <si>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</si>
  <si>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</si>
  <si>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</si>
  <si>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</si>
  <si>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</si>
  <si>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</si>
  <si>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</si>
  <si>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</si>
  <si>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</si>
  <si>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</si>
  <si>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</si>
  <si>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</si>
  <si>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</si>
  <si>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</si>
  <si>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</si>
  <si>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</si>
  <si>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</si>
  <si>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</si>
  <si>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</si>
  <si>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</si>
  <si>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</si>
  <si>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</si>
  <si>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</si>
  <si>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</si>
  <si>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</si>
  <si>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</si>
  <si>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</si>
  <si>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</si>
  <si>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</si>
  <si>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</si>
  <si>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</si>
  <si>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</si>
  <si>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</si>
  <si>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</si>
  <si>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</si>
  <si>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</si>
  <si>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</si>
  <si>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</si>
  <si>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</si>
  <si>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</si>
  <si>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</si>
  <si>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</si>
  <si>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</si>
  <si>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</si>
  <si>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</si>
  <si>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</si>
  <si>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</si>
  <si>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</si>
  <si>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</si>
  <si>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</si>
  <si>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</si>
  <si>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</si>
  <si>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</si>
  <si>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</si>
  <si>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</si>
  <si>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</si>
  <si>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</si>
  <si>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</si>
  <si>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</si>
  <si>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</si>
  <si>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</si>
  <si>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</si>
  <si>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</si>
  <si>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</si>
  <si>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</si>
  <si>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</si>
  <si>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</si>
  <si>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</si>
  <si>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</si>
  <si>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</si>
  <si>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</si>
  <si>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</si>
  <si>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</si>
  <si>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</si>
  <si>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</si>
  <si>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</si>
  <si>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</si>
  <si>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</si>
  <si>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</si>
  <si>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</si>
  <si>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</si>
  <si>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</si>
  <si>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</si>
  <si>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</si>
  <si>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</si>
  <si>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</si>
  <si>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</si>
  <si>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</si>
  <si>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</si>
  <si>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</si>
  <si>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</si>
  <si>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</si>
  <si>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</si>
  <si>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</si>
  <si>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</si>
  <si>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</si>
  <si>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</si>
  <si>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</si>
  <si>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</si>
  <si>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</si>
  <si>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</si>
  <si>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</si>
  <si>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</si>
  <si>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</si>
  <si>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</si>
  <si>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</si>
  <si>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</si>
  <si>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</si>
  <si>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</si>
  <si>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</si>
  <si>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</si>
  <si>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</si>
  <si>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</si>
  <si>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</si>
  <si>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</si>
  <si>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</si>
  <si>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</si>
  <si>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</si>
  <si>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</si>
  <si>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</si>
  <si>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</si>
  <si>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</si>
  <si>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</si>
  <si>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</si>
  <si>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</si>
  <si>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</si>
  <si>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</si>
  <si>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</si>
  <si>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</si>
  <si>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</si>
  <si>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</si>
  <si>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</si>
  <si>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</si>
  <si>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</si>
  <si>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</si>
  <si>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</si>
  <si>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</si>
  <si>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</si>
  <si>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</si>
  <si>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</si>
  <si>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</si>
  <si>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</si>
  <si>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</si>
  <si>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</si>
  <si>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</si>
  <si>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</si>
  <si>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</si>
  <si>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</si>
  <si>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</si>
  <si>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</si>
  <si>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</si>
  <si>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</si>
  <si>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</si>
  <si>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</si>
  <si>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</si>
  <si>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</si>
  <si>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</si>
  <si>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</si>
  <si>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</si>
  <si>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</si>
  <si>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</si>
  <si>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</si>
  <si>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</si>
  <si>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</si>
  <si>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</si>
  <si>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</si>
  <si>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</si>
  <si>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</si>
  <si>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</si>
  <si>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</si>
  <si>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</si>
  <si>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</si>
  <si>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</si>
  <si>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</si>
  <si>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</si>
  <si>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</si>
  <si>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</si>
  <si>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</si>
  <si>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</si>
  <si>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</si>
  <si>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</si>
  <si>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</si>
  <si>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</si>
  <si>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</si>
  <si>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</si>
  <si>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</si>
  <si>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</si>
  <si>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</si>
  <si>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</si>
  <si>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</si>
  <si>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</si>
  <si>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</si>
  <si>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</si>
  <si>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</si>
  <si>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</si>
  <si>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</si>
  <si>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</si>
  <si>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</si>
  <si>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</si>
  <si>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</si>
  <si>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</si>
  <si>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</si>
  <si>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</si>
  <si>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</si>
  <si>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</si>
  <si>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</si>
  <si>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</si>
  <si>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</si>
  <si>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</si>
  <si>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</si>
  <si>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</si>
  <si>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</si>
  <si>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</si>
  <si>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</si>
  <si>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</si>
  <si>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</si>
  <si>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</si>
  <si>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</si>
  <si>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</si>
  <si>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</si>
  <si>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</si>
  <si>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</si>
  <si>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</si>
  <si>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</si>
  <si>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</si>
  <si>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</si>
  <si>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</si>
  <si>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</si>
  <si>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</si>
  <si>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</si>
  <si>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</si>
  <si>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</si>
  <si>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</si>
  <si>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</si>
  <si>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</si>
  <si>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</si>
  <si>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</si>
  <si>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</si>
  <si>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</si>
  <si>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</si>
  <si>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</si>
  <si>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</si>
  <si>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</si>
  <si>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</si>
  <si>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</si>
  <si>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</si>
  <si>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</si>
  <si>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</si>
  <si>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</si>
  <si>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</si>
  <si>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</si>
  <si>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</si>
  <si>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</si>
  <si>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</si>
  <si>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</si>
  <si>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</si>
  <si>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</si>
  <si>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</si>
  <si>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</si>
  <si>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</si>
  <si>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</si>
  <si>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</si>
  <si>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</si>
  <si>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</si>
  <si>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</si>
  <si>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</si>
  <si>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</si>
  <si>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</si>
  <si>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</si>
  <si>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</si>
  <si>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</si>
  <si>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</si>
  <si>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</si>
  <si>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</si>
  <si>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</si>
  <si>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</si>
  <si>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</si>
  <si>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</si>
  <si>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</si>
  <si>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</si>
  <si>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</si>
  <si>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</si>
  <si>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</si>
  <si>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</si>
  <si>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</si>
  <si>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</si>
  <si>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</si>
  <si>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</si>
  <si>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</si>
  <si>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</si>
  <si>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</si>
  <si>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</si>
  <si>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</si>
  <si>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</si>
  <si>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</si>
  <si>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</si>
  <si>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</si>
  <si>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</si>
  <si>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</si>
  <si>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</si>
  <si>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</si>
  <si>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</si>
  <si>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</si>
  <si>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</si>
  <si>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</si>
  <si>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</si>
  <si>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</si>
  <si>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</si>
  <si>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</si>
  <si>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</si>
  <si>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</si>
  <si>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</si>
  <si>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</si>
  <si>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</si>
  <si>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</si>
  <si>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</si>
  <si>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</si>
  <si>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</si>
  <si>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</si>
  <si>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</si>
  <si>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</si>
  <si>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</si>
  <si>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</si>
  <si>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</si>
  <si>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</si>
  <si>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</si>
  <si>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</si>
  <si>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</si>
  <si>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</si>
  <si>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</si>
  <si>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</si>
  <si>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</si>
  <si>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</si>
  <si>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</si>
  <si>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</si>
  <si>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</si>
  <si>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</si>
  <si>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</si>
  <si>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</si>
  <si>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</si>
  <si>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</si>
  <si>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</si>
  <si>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</si>
  <si>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</si>
  <si>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</si>
  <si>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</si>
  <si>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</si>
  <si>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</si>
  <si>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</si>
  <si>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</si>
  <si>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</si>
  <si>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</si>
  <si>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</si>
  <si>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</si>
  <si>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</si>
  <si>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</si>
  <si>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</si>
  <si>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</si>
  <si>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</si>
  <si>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</si>
  <si>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</si>
  <si>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</si>
  <si>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</si>
  <si>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</si>
  <si>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</si>
  <si>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</si>
  <si>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</si>
  <si>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</si>
  <si>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</si>
  <si>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</si>
  <si>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</si>
  <si>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</si>
  <si>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</si>
  <si>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</si>
  <si>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</si>
  <si>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</si>
  <si>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</si>
  <si>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</si>
  <si>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</si>
  <si>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</si>
  <si>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</si>
  <si>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</si>
  <si>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</si>
  <si>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</si>
  <si>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</si>
  <si>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</si>
  <si>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</si>
  <si>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</si>
  <si>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</si>
  <si>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</si>
  <si>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</si>
  <si>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</si>
  <si>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</si>
  <si>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</si>
  <si>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</si>
  <si>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</si>
  <si>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</si>
  <si>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</si>
  <si>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</si>
  <si>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</si>
  <si>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</si>
  <si>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</si>
  <si>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</si>
  <si>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</si>
  <si>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</si>
  <si>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</si>
  <si>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</si>
  <si>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</si>
  <si>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</si>
  <si>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</si>
  <si>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</si>
  <si>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</si>
  <si>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</si>
  <si>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</si>
  <si>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</si>
  <si>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</si>
  <si>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</si>
  <si>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</si>
  <si>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</si>
  <si>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</si>
  <si>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</si>
  <si>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</si>
  <si>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</si>
  <si>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</si>
  <si>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</si>
  <si>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</si>
  <si>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</si>
  <si>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</si>
  <si>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</si>
  <si>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</si>
  <si>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</si>
  <si>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</si>
  <si>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</si>
  <si>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</si>
  <si>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</si>
  <si>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</si>
  <si>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</si>
  <si>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</si>
  <si>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</si>
  <si>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</si>
  <si>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</si>
  <si>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</si>
  <si>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</si>
  <si>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</si>
  <si>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</si>
  <si>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</si>
  <si>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</si>
  <si>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</si>
  <si>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</si>
  <si>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</si>
  <si>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</si>
  <si>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</si>
  <si>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</si>
  <si>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</si>
  <si>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</si>
  <si>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</si>
  <si>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</si>
  <si>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</si>
  <si>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</si>
  <si>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</si>
  <si>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</si>
  <si>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</si>
  <si>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</si>
  <si>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</si>
  <si>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</si>
  <si>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</si>
  <si>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</si>
  <si>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</si>
  <si>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</si>
  <si>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</si>
  <si>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</si>
  <si>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</si>
  <si>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</si>
  <si>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</si>
  <si>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</si>
  <si>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</si>
  <si>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</si>
  <si>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</si>
  <si>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</si>
  <si>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</si>
  <si>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</si>
  <si>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</si>
  <si>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</si>
  <si>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</si>
  <si>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</si>
  <si>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</si>
  <si>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</si>
  <si>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</si>
  <si>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</si>
  <si>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</si>
  <si>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</si>
  <si>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</si>
  <si>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</si>
  <si>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</si>
  <si>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</si>
  <si>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</si>
  <si>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</si>
  <si>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</si>
  <si>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</si>
  <si>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</si>
  <si>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</si>
  <si>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</si>
  <si>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</si>
  <si>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</si>
  <si>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</si>
  <si>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</si>
  <si>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</si>
  <si>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</si>
  <si>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</si>
  <si>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</si>
  <si>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</si>
  <si>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</si>
  <si>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</si>
  <si>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</si>
  <si>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</si>
  <si>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</si>
  <si>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</si>
  <si>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</si>
  <si>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</si>
  <si>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</si>
  <si>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</si>
  <si>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</si>
  <si>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</si>
  <si>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</si>
  <si>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</si>
  <si>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</si>
  <si>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</si>
  <si>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</si>
  <si>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</si>
  <si>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</si>
  <si>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</si>
  <si>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</si>
  <si>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</si>
  <si>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</si>
  <si>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</si>
  <si>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</si>
  <si>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</si>
  <si>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</si>
  <si>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</si>
  <si>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</si>
  <si>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</si>
  <si>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</si>
  <si>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</si>
  <si>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</si>
  <si>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</si>
  <si>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</si>
  <si>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</si>
  <si>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</si>
  <si>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</si>
  <si>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</si>
  <si>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</si>
  <si>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</si>
  <si>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</si>
  <si>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</si>
  <si>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</si>
  <si>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</si>
  <si>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</si>
  <si>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</si>
  <si>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</si>
  <si>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</si>
  <si>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</si>
  <si>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</si>
  <si>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</si>
  <si>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</si>
  <si>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</si>
  <si>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</si>
  <si>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</si>
  <si>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</si>
  <si>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</si>
  <si>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</si>
  <si>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</si>
  <si>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</si>
  <si>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</si>
  <si>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</si>
  <si>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</si>
  <si>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</si>
  <si>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</si>
  <si>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</si>
  <si>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</si>
  <si>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</si>
  <si>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</si>
  <si>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</si>
  <si>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</si>
  <si>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</si>
  <si>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</si>
  <si>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</si>
  <si>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</si>
  <si>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</si>
  <si>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</si>
  <si>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</si>
  <si>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</si>
  <si>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</si>
  <si>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</si>
  <si>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</si>
  <si>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</si>
  <si>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</si>
  <si>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</si>
  <si>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</si>
  <si>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</si>
  <si>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</si>
  <si>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</si>
  <si>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</si>
  <si>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</si>
  <si>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</si>
  <si>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</si>
  <si>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</si>
  <si>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</si>
  <si>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</si>
  <si>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</si>
  <si>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</si>
  <si>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</si>
  <si>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</si>
  <si>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</si>
  <si>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</si>
  <si>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</si>
  <si>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</si>
  <si>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</si>
  <si>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</si>
  <si>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</si>
  <si>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</si>
  <si>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</si>
  <si>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</si>
  <si>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</si>
  <si>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</si>
  <si>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</si>
  <si>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</si>
  <si>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</si>
  <si>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</si>
  <si>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</si>
  <si>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</si>
  <si>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</si>
  <si>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</si>
  <si>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</si>
  <si>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</si>
  <si>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</si>
  <si>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</si>
  <si>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</si>
  <si>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</si>
  <si>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</si>
  <si>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</si>
  <si>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</si>
  <si>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</si>
  <si>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</si>
  <si>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</si>
  <si>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</si>
  <si>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</si>
  <si>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</si>
  <si>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</si>
  <si>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</si>
  <si>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</si>
  <si>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</si>
  <si>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</si>
  <si>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</si>
  <si>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</si>
  <si>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</si>
  <si>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</si>
  <si>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</si>
  <si>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</si>
  <si>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</si>
  <si>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</si>
  <si>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</si>
  <si>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</si>
  <si>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</si>
  <si>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</si>
  <si>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</si>
  <si>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</si>
  <si>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</si>
  <si>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</si>
  <si>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</si>
  <si>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</si>
  <si>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</si>
  <si>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</si>
  <si>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</si>
  <si>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</si>
  <si>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</si>
  <si>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</si>
  <si>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</si>
  <si>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</si>
  <si>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</si>
  <si>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</si>
  <si>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</si>
  <si>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</si>
  <si>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</si>
  <si>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</si>
  <si>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</si>
  <si>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</si>
  <si>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</si>
  <si>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</si>
  <si>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</si>
  <si>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</si>
  <si>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</si>
  <si>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</si>
  <si>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</si>
  <si>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</si>
  <si>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</si>
  <si>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</si>
  <si>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</si>
  <si>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</si>
  <si>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</si>
  <si>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</si>
  <si>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</si>
  <si>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</si>
  <si>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</si>
  <si>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</si>
  <si>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</si>
  <si>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</si>
  <si>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</si>
  <si>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</si>
  <si>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</si>
  <si>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</si>
  <si>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</si>
  <si>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</si>
  <si>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</si>
  <si>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</si>
  <si>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</si>
  <si>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</si>
  <si>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</si>
  <si>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</si>
  <si>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</si>
  <si>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</si>
  <si>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</si>
  <si>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</si>
  <si>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</si>
  <si>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</si>
  <si>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</si>
  <si>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</si>
  <si>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</si>
  <si>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</si>
  <si>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</si>
  <si>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</si>
  <si>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</si>
  <si>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</si>
  <si>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</si>
  <si>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</si>
  <si>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</si>
  <si>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</si>
  <si>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</si>
  <si>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</si>
  <si>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</si>
  <si>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</si>
  <si>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</si>
  <si>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</si>
  <si>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</si>
  <si>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</si>
  <si>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</si>
  <si>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</si>
  <si>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</si>
  <si>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</si>
  <si>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</si>
  <si>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</si>
  <si>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</si>
  <si>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</si>
  <si>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</si>
  <si>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</si>
  <si>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</si>
  <si>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</si>
  <si>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</si>
  <si>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</si>
  <si>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</si>
  <si>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</si>
  <si>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</si>
  <si>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</si>
  <si>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</si>
  <si>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</si>
  <si>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</si>
  <si>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</si>
  <si>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</si>
  <si>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</si>
  <si>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</si>
  <si>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</si>
  <si>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</si>
  <si>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</si>
  <si>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</si>
  <si>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</si>
  <si>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</si>
  <si>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</si>
  <si>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</si>
  <si>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</si>
  <si>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</si>
  <si>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</si>
  <si>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</si>
  <si>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</si>
  <si>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</si>
  <si>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</si>
  <si>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</si>
  <si>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</si>
  <si>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</si>
  <si>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</si>
  <si>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</si>
  <si>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</si>
  <si>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</si>
  <si>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</si>
  <si>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</si>
  <si>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</si>
  <si>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</si>
  <si>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</si>
  <si>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</si>
  <si>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</si>
  <si>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</si>
  <si>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</si>
  <si>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</si>
  <si>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</si>
  <si>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</si>
  <si>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</si>
  <si>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</si>
  <si>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</si>
  <si>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</si>
  <si>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</si>
  <si>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</si>
  <si>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</si>
  <si>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</si>
  <si>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</si>
  <si>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</si>
  <si>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</si>
  <si>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</si>
  <si>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</si>
  <si>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</si>
  <si>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</si>
  <si>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</si>
  <si>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</si>
  <si>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</si>
  <si>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</si>
  <si>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</si>
  <si>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</si>
  <si>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</si>
  <si>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</si>
  <si>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</si>
  <si>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</si>
  <si>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</si>
  <si>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</si>
  <si>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</si>
  <si>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</si>
  <si>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</si>
  <si>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</si>
  <si>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</si>
  <si>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</si>
  <si>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</si>
  <si>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</si>
  <si>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</si>
  <si>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</si>
  <si>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</si>
  <si>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</si>
  <si>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</si>
  <si>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</si>
  <si>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</si>
  <si>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</si>
  <si>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</si>
  <si>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</si>
  <si>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</si>
  <si>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</si>
  <si>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</si>
  <si>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</si>
  <si>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</si>
  <si>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</si>
  <si>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</si>
  <si>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</si>
  <si>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</si>
  <si>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</si>
  <si>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</si>
  <si>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</si>
  <si>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</si>
  <si>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</si>
  <si>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</si>
  <si>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</si>
  <si>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</si>
  <si>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</si>
  <si>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</si>
  <si>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</si>
  <si>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</si>
  <si>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</si>
  <si>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</si>
  <si>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</si>
  <si>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</si>
  <si>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</si>
  <si>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</si>
  <si>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</si>
  <si>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</si>
  <si>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</si>
  <si>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</si>
  <si>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</si>
  <si>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</si>
  <si>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</si>
  <si>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</si>
  <si>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</si>
  <si>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</si>
  <si>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</si>
  <si>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</si>
  <si>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</si>
  <si>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</si>
  <si>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</si>
  <si>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</si>
  <si>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</si>
  <si>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</si>
  <si>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</si>
  <si>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</si>
  <si>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</si>
  <si>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</si>
  <si>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</si>
  <si>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</si>
  <si>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</si>
  <si>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</si>
  <si>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</si>
  <si>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</si>
  <si>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</si>
  <si>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</si>
  <si>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</si>
  <si>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</si>
  <si>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</si>
  <si>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</si>
  <si>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</si>
  <si>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</si>
  <si>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</si>
  <si>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</si>
  <si>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</si>
  <si>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</si>
  <si>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</si>
  <si>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</si>
  <si>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</si>
  <si>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</si>
  <si>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</si>
  <si>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</si>
  <si>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</si>
  <si>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</si>
  <si>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</si>
  <si>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</si>
  <si>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</si>
  <si>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</si>
  <si>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</si>
  <si>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</si>
  <si>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</si>
  <si>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</si>
  <si>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</si>
  <si>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</si>
  <si>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</si>
  <si>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</si>
  <si>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</si>
  <si>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</si>
  <si>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</si>
  <si>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</si>
  <si>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</si>
  <si>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</si>
  <si>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</si>
  <si>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</si>
  <si>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</si>
  <si>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</si>
  <si>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</si>
  <si>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</si>
  <si>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</si>
  <si>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</si>
  <si>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</si>
  <si>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</si>
  <si>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</si>
  <si>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</si>
  <si>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</si>
  <si>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</si>
  <si>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</si>
  <si>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</si>
  <si>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</si>
  <si>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</si>
  <si>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</si>
  <si>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</si>
  <si>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</si>
  <si>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</si>
  <si>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</si>
  <si>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</si>
  <si>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</si>
  <si>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</si>
  <si>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</si>
  <si>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</si>
  <si>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</si>
  <si>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</si>
  <si>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</si>
  <si>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</si>
  <si>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</si>
  <si>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</si>
  <si>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</si>
  <si>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</si>
  <si>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</si>
  <si>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</si>
  <si>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</si>
  <si>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</si>
  <si>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</si>
  <si>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</si>
  <si>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</si>
  <si>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</si>
  <si>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</si>
  <si>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</si>
  <si>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</si>
  <si>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</si>
  <si>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</si>
  <si>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</si>
  <si>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</si>
  <si>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</si>
  <si>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</si>
  <si>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</si>
  <si>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</si>
  <si>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</si>
  <si>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</si>
  <si>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</si>
  <si>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</si>
  <si>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</si>
  <si>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</si>
  <si>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</si>
  <si>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</si>
  <si>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</si>
  <si>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</si>
  <si>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</si>
  <si>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</si>
  <si>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</si>
  <si>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</si>
  <si>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</si>
  <si>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</si>
  <si>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</si>
  <si>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</si>
  <si>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</si>
  <si>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</si>
  <si>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</si>
  <si>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</si>
  <si>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</si>
  <si>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</si>
  <si>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</si>
  <si>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</si>
  <si>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</si>
  <si>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</si>
  <si>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</si>
  <si>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</si>
  <si>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</si>
  <si>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</si>
  <si>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</si>
  <si>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</si>
  <si>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</si>
  <si>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</si>
  <si>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</si>
  <si>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</si>
  <si>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</si>
  <si>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</si>
  <si>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</si>
  <si>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</si>
  <si>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</si>
  <si>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</si>
  <si>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</si>
  <si>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</si>
  <si>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</si>
  <si>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</si>
  <si>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</si>
  <si>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</si>
  <si>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</si>
  <si>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</si>
  <si>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</si>
  <si>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</si>
  <si>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</si>
  <si>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</si>
  <si>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</si>
  <si>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</si>
  <si>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</si>
  <si>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</si>
  <si>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</si>
  <si>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</si>
  <si>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</si>
  <si>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</si>
  <si>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</si>
  <si>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</si>
  <si>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</si>
  <si>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</si>
  <si>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</si>
  <si>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</si>
  <si>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</si>
  <si>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</si>
  <si>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</si>
  <si>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</si>
  <si>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</si>
  <si>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</si>
  <si>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</si>
  <si>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</si>
  <si>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</si>
  <si>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</si>
  <si>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</si>
  <si>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</si>
  <si>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</si>
  <si>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</si>
  <si>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</si>
  <si>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</si>
  <si>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</si>
  <si>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</si>
  <si>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</si>
  <si>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</si>
  <si>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</si>
  <si>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</si>
  <si>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</si>
  <si>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</si>
  <si>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</si>
  <si>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</si>
  <si>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</si>
  <si>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</si>
  <si>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</si>
  <si>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</si>
  <si>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</si>
  <si>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</si>
  <si>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</si>
  <si>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</si>
  <si>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</si>
  <si>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</si>
  <si>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</si>
  <si>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</si>
  <si>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</si>
  <si>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</si>
  <si>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</si>
  <si>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</si>
  <si>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</si>
  <si>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</si>
  <si>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</si>
  <si>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</si>
  <si>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</si>
  <si>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</si>
  <si>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</si>
  <si>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</si>
  <si>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</si>
  <si>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</si>
  <si>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</si>
  <si>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</si>
  <si>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</si>
  <si>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</si>
  <si>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</si>
  <si>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</si>
  <si>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</si>
  <si>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</si>
  <si>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</si>
  <si>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</si>
  <si>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</si>
  <si>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</si>
  <si>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</si>
  <si>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</si>
  <si>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</si>
  <si>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</si>
  <si>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</si>
  <si>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</si>
  <si>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</si>
  <si>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</si>
  <si>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</si>
  <si>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</si>
  <si>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</si>
  <si>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</si>
  <si>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</si>
  <si>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</si>
  <si>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</si>
  <si>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</si>
  <si>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</si>
  <si>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</si>
  <si>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</si>
  <si>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</si>
  <si>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</si>
  <si>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</si>
  <si>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</si>
  <si>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</si>
  <si>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</si>
  <si>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</si>
  <si>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</si>
  <si>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</si>
  <si>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</si>
  <si>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</si>
  <si>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</si>
  <si>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</si>
  <si>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</si>
  <si>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</si>
  <si>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</si>
  <si>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</si>
  <si>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</si>
  <si>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</si>
  <si>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</si>
  <si>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</si>
  <si>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</si>
  <si>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</si>
  <si>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</si>
  <si>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</si>
  <si>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</si>
  <si>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</si>
  <si>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</si>
  <si>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</si>
  <si>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</si>
  <si>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</si>
  <si>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</si>
  <si>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</si>
  <si>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</si>
  <si>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</si>
  <si>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</si>
  <si>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</si>
  <si>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</si>
  <si>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</si>
  <si>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</si>
  <si>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</si>
  <si>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</si>
  <si>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</si>
  <si>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</si>
  <si>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</si>
  <si>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</si>
  <si>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</si>
  <si>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</si>
  <si>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</si>
  <si>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</si>
  <si>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</si>
  <si>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</si>
  <si>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</si>
  <si>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</si>
  <si>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</si>
  <si>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</si>
  <si>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</si>
  <si>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</si>
  <si>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</si>
  <si>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</si>
  <si>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</si>
  <si>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</si>
  <si>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</si>
  <si>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</si>
  <si>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</si>
  <si>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</si>
  <si>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</si>
  <si>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</si>
  <si>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</si>
  <si>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</si>
  <si>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</si>
  <si>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</si>
  <si>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</si>
  <si>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</si>
  <si>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</si>
  <si>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</si>
  <si>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</si>
  <si>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</si>
  <si>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</si>
  <si>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</si>
  <si>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</si>
  <si>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</si>
  <si>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</si>
  <si>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</si>
  <si>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</si>
  <si>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</si>
  <si>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</si>
  <si>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</si>
  <si>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</si>
  <si>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</si>
  <si>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</si>
  <si>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</si>
  <si>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</si>
  <si>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</si>
  <si>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</si>
  <si>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</si>
  <si>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</si>
  <si>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</si>
  <si>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</si>
  <si>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</si>
  <si>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</si>
  <si>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</si>
  <si>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</si>
  <si>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</si>
  <si>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</si>
  <si>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</si>
  <si>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</si>
  <si>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</si>
  <si>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</si>
  <si>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</si>
  <si>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</si>
  <si>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</si>
  <si>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</si>
  <si>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</si>
  <si>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</si>
  <si>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</si>
  <si>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</si>
  <si>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</si>
  <si>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</si>
  <si>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</si>
  <si>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</si>
  <si>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</si>
  <si>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</si>
  <si>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</si>
  <si>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</si>
  <si>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</si>
  <si>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</si>
  <si>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</si>
  <si>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</si>
  <si>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</si>
  <si>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</si>
  <si>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</si>
  <si>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</si>
  <si>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</si>
  <si>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</si>
  <si>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</si>
  <si>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</si>
  <si>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</si>
  <si>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</si>
  <si>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</si>
  <si>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</si>
  <si>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</si>
  <si>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</si>
  <si>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</si>
  <si>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</si>
  <si>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</si>
  <si>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</si>
  <si>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</si>
  <si>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</si>
  <si>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</si>
  <si>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</si>
  <si>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</si>
  <si>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</si>
  <si>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</si>
  <si>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</si>
  <si>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</si>
  <si>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</si>
  <si>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</si>
  <si>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</si>
  <si>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</si>
  <si>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</si>
  <si>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</si>
  <si>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</si>
  <si>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</si>
  <si>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</si>
  <si>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</si>
  <si>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</si>
  <si>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</si>
  <si>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</si>
  <si>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</si>
  <si>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</si>
  <si>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</si>
  <si>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</si>
  <si>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</si>
  <si>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</si>
  <si>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</si>
  <si>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</si>
  <si>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</si>
  <si>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</si>
  <si>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</si>
  <si>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</si>
  <si>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</si>
  <si>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</si>
  <si>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</si>
  <si>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</si>
  <si>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</si>
  <si>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</si>
  <si>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</si>
  <si>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</si>
  <si>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</si>
  <si>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</si>
  <si>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</si>
  <si>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</si>
  <si>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</si>
  <si>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</si>
  <si>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</si>
  <si>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</si>
  <si>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</si>
  <si>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</si>
  <si>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</si>
  <si>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</si>
  <si>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</si>
  <si>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</si>
  <si>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</si>
  <si>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</si>
  <si>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</si>
  <si>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</si>
  <si>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</si>
  <si>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</si>
  <si>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</si>
  <si>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</si>
  <si>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</si>
  <si>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</si>
  <si>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</si>
  <si>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</si>
  <si>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</si>
  <si>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</si>
  <si>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</si>
  <si>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</si>
  <si>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</si>
  <si>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</si>
  <si>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</si>
  <si>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</si>
  <si>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</si>
  <si>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</si>
  <si>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</si>
  <si>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</si>
  <si>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</si>
  <si>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</si>
  <si>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</si>
  <si>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</si>
  <si>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</si>
  <si>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</si>
  <si>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</si>
  <si>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</si>
  <si>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</si>
  <si>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</si>
  <si>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</si>
  <si>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</si>
  <si>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</si>
  <si>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</si>
  <si>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</si>
  <si>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</si>
  <si>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</si>
  <si>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</si>
  <si>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</si>
  <si>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</si>
  <si>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</si>
  <si>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</si>
  <si>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</si>
  <si>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</si>
  <si>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</si>
  <si>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</si>
  <si>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</si>
  <si>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</si>
  <si>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</si>
  <si>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</si>
  <si>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</si>
  <si>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</si>
  <si>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</si>
  <si>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</si>
  <si>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</si>
  <si>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</si>
  <si>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</si>
  <si>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</si>
  <si>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</si>
  <si>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</si>
  <si>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</si>
  <si>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</si>
  <si>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</si>
  <si>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</si>
  <si>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</si>
  <si>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</si>
  <si>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</si>
  <si>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</si>
  <si>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</si>
  <si>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</si>
  <si>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</si>
  <si>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</si>
  <si>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</si>
  <si>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</si>
  <si>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</si>
  <si>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</si>
  <si>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</si>
  <si>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</si>
  <si>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</si>
  <si>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</si>
  <si>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</si>
  <si>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</si>
  <si>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</si>
  <si>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</si>
  <si>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</si>
  <si>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</si>
  <si>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</si>
  <si>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</si>
  <si>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</si>
  <si>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</si>
  <si>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</si>
  <si>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</si>
  <si>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</si>
  <si>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</si>
  <si>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</si>
  <si>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</si>
  <si>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</si>
  <si>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</si>
  <si>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</si>
  <si>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</si>
  <si>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</si>
  <si>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</si>
  <si>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</si>
  <si>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</si>
  <si>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</si>
  <si>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</si>
  <si>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</si>
  <si>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</si>
  <si>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</si>
  <si>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</si>
  <si>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</si>
  <si>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</si>
  <si>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</si>
  <si>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</si>
  <si>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</si>
  <si>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</si>
  <si>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</si>
  <si>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</si>
  <si>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</si>
  <si>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</si>
  <si>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</si>
  <si>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</si>
  <si>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</si>
  <si>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</si>
  <si>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</si>
  <si>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</si>
  <si>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</si>
  <si>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</si>
  <si>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</si>
  <si>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</si>
  <si>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</si>
  <si>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</si>
  <si>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</si>
  <si>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</si>
  <si>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</si>
  <si>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</si>
  <si>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</si>
  <si>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</si>
  <si>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</si>
  <si>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</si>
  <si>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</si>
  <si>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</si>
  <si>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</si>
  <si>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</si>
  <si>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</si>
  <si>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</si>
  <si>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</si>
  <si>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</si>
  <si>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</si>
  <si>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</si>
  <si>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</si>
  <si>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</si>
  <si>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</si>
  <si>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</si>
  <si>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</si>
  <si>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</si>
  <si>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</si>
  <si>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</si>
  <si>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</si>
  <si>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</si>
  <si>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</si>
  <si>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</si>
  <si>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</si>
  <si>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</si>
  <si>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</si>
  <si>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</si>
  <si>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</si>
  <si>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</si>
  <si>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</si>
  <si>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</si>
  <si>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</si>
  <si>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</si>
  <si>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</si>
  <si>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</si>
  <si>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</si>
  <si>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</si>
  <si>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</si>
  <si>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</si>
  <si>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</si>
  <si>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</si>
  <si>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</si>
  <si>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</si>
  <si>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</si>
  <si>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</si>
  <si>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</si>
  <si>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</si>
  <si>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</si>
  <si>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</si>
  <si>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</si>
  <si>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</si>
  <si>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</si>
  <si>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</si>
  <si>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</si>
  <si>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</si>
  <si>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</si>
  <si>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</si>
  <si>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</si>
  <si>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</si>
  <si>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</si>
  <si>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</si>
  <si>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</si>
  <si>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</si>
  <si>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</si>
  <si>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</si>
  <si>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</si>
  <si>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</si>
  <si>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</si>
  <si>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</si>
  <si>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</si>
  <si>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</si>
  <si>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</si>
  <si>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</si>
  <si>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</si>
  <si>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</si>
  <si>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</si>
  <si>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</si>
  <si>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</si>
  <si>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</si>
  <si>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</si>
  <si>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</si>
  <si>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</si>
  <si>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</si>
  <si>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</si>
  <si>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</si>
  <si>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</si>
  <si>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</si>
  <si>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</si>
  <si>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</si>
  <si>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</si>
  <si>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</si>
  <si>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</si>
  <si>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</si>
  <si>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</si>
  <si>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</si>
  <si>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</si>
  <si>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</si>
  <si>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</si>
  <si>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</si>
  <si>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</si>
  <si>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</si>
  <si>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</si>
  <si>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</si>
  <si>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</si>
  <si>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</si>
  <si>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</si>
  <si>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</si>
  <si>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</si>
  <si>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</si>
  <si>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</si>
  <si>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</si>
  <si>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</si>
  <si>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</si>
  <si>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</si>
  <si>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</si>
  <si>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</si>
  <si>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</si>
  <si>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</si>
  <si>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</si>
  <si>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</si>
  <si>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</si>
  <si>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</si>
  <si>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</si>
  <si>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</si>
  <si>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</si>
  <si>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</si>
  <si>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</si>
  <si>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</si>
  <si>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</si>
  <si>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</si>
  <si>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</si>
  <si>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</si>
  <si>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</si>
  <si>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</si>
  <si>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</si>
  <si>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</si>
  <si>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</si>
  <si>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</si>
  <si>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</si>
  <si>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</si>
  <si>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</si>
  <si>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</si>
  <si>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</si>
  <si>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</si>
  <si>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</si>
  <si>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</si>
  <si>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</si>
  <si>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</si>
  <si>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</si>
  <si>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</si>
  <si>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</si>
  <si>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</si>
  <si>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</si>
  <si>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</si>
  <si>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</si>
  <si>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</si>
  <si>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</si>
  <si>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</si>
  <si>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</si>
  <si>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</si>
  <si>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</si>
  <si>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</si>
  <si>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</si>
  <si>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</si>
  <si>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</si>
  <si>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</si>
  <si>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</si>
  <si>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</si>
  <si>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</si>
  <si>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</si>
  <si>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</si>
  <si>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</si>
  <si>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</si>
  <si>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</si>
  <si>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</si>
  <si>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</si>
  <si>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</si>
  <si>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</si>
  <si>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</si>
  <si>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</si>
  <si>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</si>
  <si>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</si>
  <si>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</si>
  <si>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</si>
  <si>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</si>
  <si>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</si>
  <si>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</si>
  <si>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</si>
  <si>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</si>
  <si>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</si>
  <si>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</si>
  <si>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</si>
  <si>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</si>
  <si>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</si>
  <si>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</si>
  <si>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</si>
  <si>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</si>
  <si>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</si>
  <si>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</si>
  <si>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</si>
  <si>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</si>
  <si>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</si>
  <si>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</si>
  <si>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</si>
  <si>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</si>
  <si>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</si>
  <si>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</si>
  <si>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</si>
  <si>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</si>
  <si>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</si>
  <si>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</si>
  <si>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</si>
  <si>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</si>
  <si>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</si>
  <si>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</si>
  <si>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</si>
  <si>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</si>
  <si>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</si>
  <si>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</si>
  <si>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</si>
  <si>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</si>
  <si>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</si>
  <si>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</si>
  <si>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</si>
  <si>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</si>
  <si>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</si>
  <si>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</si>
  <si>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</si>
  <si>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</si>
  <si>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</si>
  <si>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</si>
  <si>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</si>
  <si>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</si>
  <si>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</si>
  <si>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</si>
  <si>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</si>
  <si>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</si>
  <si>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</si>
  <si>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</si>
  <si>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</si>
  <si>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</si>
  <si>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</si>
  <si>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</si>
  <si>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</si>
  <si>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</si>
  <si>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</si>
  <si>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</si>
  <si>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</si>
  <si>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</si>
  <si>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</si>
  <si>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</si>
  <si>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</si>
  <si>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</si>
  <si>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</si>
  <si>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</si>
  <si>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</si>
  <si>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</si>
  <si>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</si>
  <si>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</si>
  <si>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</si>
  <si>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</si>
  <si>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</si>
  <si>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</si>
  <si>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</si>
  <si>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</si>
  <si>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</si>
  <si>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</si>
  <si>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</si>
  <si>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</si>
  <si>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</si>
  <si>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</si>
  <si>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</si>
  <si>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</si>
  <si>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</si>
  <si>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</si>
  <si>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</si>
  <si>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</si>
  <si>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</si>
  <si>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</si>
  <si>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</si>
  <si>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</si>
  <si>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</si>
  <si>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</si>
  <si>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</si>
  <si>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</si>
  <si>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</si>
  <si>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</si>
  <si>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</si>
  <si>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</si>
  <si>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</si>
  <si>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</si>
  <si>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</si>
  <si>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</si>
  <si>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</si>
  <si>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</si>
  <si>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</si>
  <si>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</si>
  <si>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</si>
  <si>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</si>
  <si>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</si>
  <si>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</si>
  <si>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</si>
  <si>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</si>
  <si>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</si>
  <si>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</si>
  <si>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</si>
  <si>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</si>
  <si>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</si>
  <si>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</si>
  <si>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</si>
  <si>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</si>
  <si>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</si>
  <si>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</si>
  <si>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</si>
  <si>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</si>
  <si>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</si>
  <si>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</si>
  <si>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</si>
  <si>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</si>
  <si>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</si>
  <si>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</si>
  <si>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</si>
  <si>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</si>
  <si>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</si>
  <si>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</si>
  <si>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</si>
  <si>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</si>
  <si>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</si>
  <si>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</si>
  <si>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</si>
  <si>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</si>
  <si>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</si>
  <si>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</si>
  <si>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</si>
  <si>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</si>
  <si>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</si>
  <si>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</si>
  <si>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</si>
  <si>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</si>
  <si>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</si>
  <si>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</si>
  <si>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</si>
  <si>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</si>
  <si>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</si>
  <si>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</si>
  <si>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</si>
  <si>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</si>
  <si>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</si>
  <si>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</si>
  <si>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</si>
  <si>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</si>
  <si>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</si>
  <si>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</si>
  <si>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</si>
  <si>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</si>
  <si>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</si>
  <si>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</si>
  <si>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</si>
  <si>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</si>
  <si>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</si>
  <si>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</si>
  <si>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</si>
  <si>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</si>
  <si>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</si>
  <si>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</si>
  <si>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</si>
  <si>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</si>
  <si>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</si>
  <si>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</si>
  <si>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</si>
  <si>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</si>
  <si>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</si>
  <si>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</si>
  <si>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</si>
  <si>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</si>
  <si>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</si>
  <si>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</si>
  <si>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</si>
  <si>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</si>
  <si>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</si>
  <si>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</si>
  <si>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</si>
  <si>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</si>
  <si>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</si>
  <si>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</si>
  <si>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</si>
  <si>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</si>
  <si>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</si>
  <si>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</si>
  <si>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</si>
  <si>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</si>
  <si>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</si>
  <si>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</si>
  <si>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</si>
  <si>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</si>
  <si>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</si>
  <si>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</si>
  <si>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</si>
  <si>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</si>
  <si>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</si>
  <si>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</si>
  <si>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</si>
  <si>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</si>
  <si>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</si>
  <si>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</si>
  <si>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</si>
  <si>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</si>
  <si>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</si>
  <si>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</si>
  <si>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</si>
  <si>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</si>
  <si>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</si>
  <si>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</si>
  <si>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</si>
  <si>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</si>
  <si>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</si>
  <si>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</si>
  <si>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</si>
  <si>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</si>
  <si>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</si>
  <si>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</si>
  <si>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</si>
  <si>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</si>
  <si>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</si>
  <si>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</si>
  <si>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</si>
  <si>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</si>
  <si>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</si>
  <si>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</si>
  <si>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</si>
  <si>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</si>
  <si>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</si>
  <si>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</si>
  <si>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</si>
  <si>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</si>
  <si>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</si>
  <si>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</si>
  <si>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</si>
  <si>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</si>
  <si>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</si>
  <si>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</si>
  <si>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</si>
  <si>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</si>
  <si>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</si>
  <si>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</si>
  <si>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</si>
  <si>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</si>
  <si>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</si>
  <si>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</si>
  <si>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</si>
  <si>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</si>
  <si>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</si>
  <si>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</si>
  <si>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</si>
  <si>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</si>
  <si>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</si>
  <si>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</si>
  <si>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</si>
  <si>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</si>
  <si>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</si>
  <si>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</si>
  <si>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</si>
  <si>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</si>
  <si>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</si>
  <si>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</si>
  <si>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</si>
  <si>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</si>
  <si>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</si>
  <si>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</si>
  <si>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</si>
  <si>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</si>
  <si>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</si>
  <si>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</si>
  <si>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</si>
  <si>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</si>
  <si>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</si>
  <si>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</si>
  <si>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</si>
  <si>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</si>
  <si>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</si>
  <si>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</si>
  <si>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</si>
  <si>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</si>
  <si>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</si>
  <si>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</si>
  <si>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</si>
  <si>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</si>
  <si>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</si>
  <si>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</si>
  <si>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</si>
  <si>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</si>
  <si>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</si>
  <si>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</si>
  <si>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</si>
  <si>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</si>
  <si>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</si>
  <si>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</si>
  <si>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</si>
  <si>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</si>
  <si>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</si>
  <si>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</si>
  <si>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</si>
  <si>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</si>
  <si>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</si>
  <si>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</si>
  <si>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</si>
  <si>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</si>
  <si>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</si>
  <si>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</si>
  <si>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</si>
  <si>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</si>
  <si>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</si>
  <si>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</si>
  <si>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</si>
  <si>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</si>
  <si>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</si>
  <si>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</si>
  <si>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</si>
  <si>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</si>
  <si>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</si>
  <si>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</si>
  <si>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</si>
  <si>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</si>
  <si>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</si>
  <si>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</si>
  <si>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</si>
  <si>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</si>
  <si>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</si>
  <si>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</si>
  <si>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</si>
  <si>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</si>
  <si>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</si>
  <si>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</si>
  <si>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</si>
  <si>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</si>
  <si>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</si>
  <si>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</si>
  <si>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</si>
  <si>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</si>
  <si>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</si>
  <si>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</si>
  <si>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</si>
  <si>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</si>
  <si>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</si>
  <si>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</si>
  <si>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</si>
  <si>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</si>
  <si>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</si>
  <si>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</si>
  <si>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</si>
  <si>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</si>
  <si>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</si>
  <si>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</si>
  <si>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</si>
  <si>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</si>
  <si>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</si>
  <si>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</si>
  <si>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</si>
  <si>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</si>
  <si>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</si>
  <si>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</si>
  <si>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</si>
  <si>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</si>
  <si>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</si>
  <si>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</si>
  <si>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</si>
  <si>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</si>
  <si>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</si>
  <si>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</si>
  <si>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</si>
  <si>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</si>
  <si>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</si>
  <si>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</si>
  <si>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</si>
  <si>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</si>
  <si>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</si>
  <si>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</si>
  <si>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</si>
  <si>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</si>
  <si>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</si>
  <si>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</si>
  <si>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</si>
  <si>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</si>
  <si>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</si>
  <si>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</si>
  <si>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</si>
  <si>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</si>
  <si>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</si>
  <si>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</si>
  <si>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</si>
  <si>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</si>
  <si>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</si>
  <si>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</si>
  <si>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</si>
  <si>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</si>
  <si>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</si>
  <si>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</si>
  <si>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</si>
  <si>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</si>
  <si>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</si>
  <si>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</si>
  <si>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</si>
  <si>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</si>
  <si>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</si>
  <si>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</si>
  <si>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</si>
  <si>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</si>
  <si>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</si>
  <si>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</si>
  <si>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</si>
  <si>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</si>
  <si>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</si>
  <si>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</si>
  <si>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</si>
  <si>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</si>
  <si>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</si>
  <si>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</si>
  <si>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</si>
  <si>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</si>
  <si>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</si>
  <si>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</si>
  <si>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</si>
  <si>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</si>
  <si>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</si>
  <si>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</si>
  <si>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</si>
  <si>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</si>
  <si>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</si>
  <si>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</si>
  <si>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</si>
  <si>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</si>
  <si>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</si>
  <si>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</si>
  <si>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</si>
  <si>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</si>
  <si>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</si>
  <si>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</si>
  <si>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</si>
  <si>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</si>
  <si>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</si>
  <si>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</si>
  <si>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</si>
  <si>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</si>
  <si>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</si>
  <si>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</si>
  <si>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</si>
  <si>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</si>
  <si>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</si>
  <si>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</si>
  <si>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</si>
  <si>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</si>
  <si>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</si>
  <si>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</si>
  <si>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</si>
  <si>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</si>
  <si>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</si>
  <si>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</si>
  <si>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</si>
  <si>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</si>
  <si>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</si>
  <si>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</si>
  <si>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</si>
  <si>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</si>
  <si>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</si>
  <si>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</si>
  <si>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</si>
  <si>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</si>
  <si>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</si>
  <si>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</si>
  <si>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</si>
  <si>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</si>
  <si>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</si>
  <si>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</si>
  <si>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</si>
  <si>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</si>
  <si>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</si>
  <si>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</si>
  <si>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</si>
  <si>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</si>
  <si>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</si>
  <si>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</si>
  <si>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</si>
  <si>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</si>
  <si>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</si>
  <si>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</si>
  <si>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</si>
  <si>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</si>
  <si>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</si>
  <si>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</si>
  <si>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</si>
  <si>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</si>
  <si>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</si>
  <si>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</si>
  <si>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</si>
  <si>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</si>
  <si>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</si>
  <si>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</si>
  <si>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</si>
  <si>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</si>
  <si>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</si>
  <si>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</si>
  <si>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</si>
  <si>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</si>
  <si>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</si>
  <si>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</si>
  <si>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</si>
  <si>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</si>
  <si>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</si>
  <si>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</si>
  <si>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</si>
  <si>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</si>
  <si>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</si>
  <si>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</si>
  <si>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</si>
  <si>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</si>
  <si>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</si>
  <si>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</si>
  <si>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</si>
  <si>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</si>
  <si>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</si>
  <si>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</si>
  <si>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</si>
  <si>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</si>
  <si>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</si>
  <si>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</si>
  <si>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</si>
  <si>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</si>
  <si>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</si>
  <si>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</si>
  <si>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</si>
  <si>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</si>
  <si>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</si>
  <si>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</si>
  <si>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</si>
  <si>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</si>
  <si>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</si>
  <si>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</si>
  <si>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</si>
  <si>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</si>
  <si>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</si>
  <si>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</si>
  <si>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</si>
  <si>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</si>
  <si>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</si>
  <si>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</si>
  <si>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</si>
  <si>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</si>
  <si>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</si>
  <si>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</si>
  <si>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</si>
  <si>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</si>
  <si>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</si>
  <si>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</si>
  <si>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</si>
  <si>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</si>
  <si>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</si>
  <si>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</si>
  <si>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</si>
  <si>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</si>
  <si>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</si>
  <si>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</si>
  <si>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</si>
  <si>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</si>
  <si>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</si>
  <si>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</si>
  <si>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</si>
  <si>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</si>
  <si>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</si>
  <si>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</si>
  <si>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</si>
  <si>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</si>
  <si>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</si>
  <si>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</si>
  <si>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</si>
  <si>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</si>
  <si>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</si>
  <si>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</si>
  <si>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</si>
  <si>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</si>
  <si>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</si>
  <si>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</si>
  <si>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</si>
  <si>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</si>
  <si>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</si>
  <si>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</si>
  <si>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</si>
  <si>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</si>
  <si>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</si>
  <si>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</si>
  <si>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</si>
  <si>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</si>
  <si>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</si>
  <si>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</si>
  <si>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</si>
  <si>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</si>
  <si>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</si>
  <si>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</si>
  <si>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</si>
  <si>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</si>
  <si>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</si>
  <si>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</si>
  <si>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</si>
  <si>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</si>
  <si>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</si>
  <si>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</si>
  <si>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</si>
  <si>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</si>
  <si>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</si>
  <si>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</si>
  <si>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</si>
  <si>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</si>
  <si>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</si>
  <si>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</si>
  <si>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</si>
  <si>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</si>
  <si>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</si>
  <si>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</si>
  <si>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</si>
  <si>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</si>
  <si>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</si>
  <si>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</si>
  <si>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</si>
  <si>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</si>
  <si>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</si>
  <si>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</si>
  <si>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</si>
  <si>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</si>
  <si>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</si>
  <si>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</si>
  <si>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</si>
  <si>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</si>
  <si>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</si>
  <si>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</si>
  <si>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</si>
  <si>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</si>
  <si>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</si>
  <si>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</si>
  <si>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</si>
  <si>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</si>
  <si>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</si>
  <si>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</si>
  <si>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</si>
  <si>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</si>
  <si>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</si>
  <si>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</si>
  <si>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</si>
  <si>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</si>
  <si>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</si>
  <si>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</si>
  <si>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</si>
  <si>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</si>
  <si>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</si>
  <si>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</si>
  <si>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</si>
  <si>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</si>
  <si>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</si>
  <si>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</si>
  <si>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</si>
  <si>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</si>
  <si>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</si>
  <si>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</si>
  <si>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</si>
  <si>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</si>
  <si>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</si>
  <si>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</si>
  <si>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</si>
  <si>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</si>
  <si>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</si>
  <si>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</si>
  <si>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</si>
  <si>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</si>
  <si>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</si>
  <si>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</si>
  <si>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</si>
  <si>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</si>
  <si>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</si>
  <si>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</si>
  <si>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</si>
  <si>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</si>
  <si>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</si>
  <si>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</si>
  <si>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</si>
  <si>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</si>
  <si>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</si>
  <si>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</si>
  <si>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</si>
  <si>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</si>
  <si>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</si>
  <si>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</si>
  <si>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</si>
  <si>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</si>
  <si>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</si>
  <si>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</si>
  <si>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</si>
  <si>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</si>
  <si>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</si>
  <si>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</si>
  <si>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</si>
  <si>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</si>
  <si>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</si>
  <si>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</si>
  <si>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</si>
  <si>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</si>
  <si>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</si>
  <si>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</si>
  <si>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</si>
  <si>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</si>
  <si>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</si>
  <si>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</si>
  <si>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</si>
  <si>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</si>
  <si>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</si>
  <si>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</si>
  <si>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</si>
  <si>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</si>
  <si>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</si>
  <si>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</si>
  <si>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</si>
  <si>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</si>
  <si>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</si>
  <si>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</si>
  <si>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</si>
  <si>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</si>
  <si>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</si>
  <si>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</si>
  <si>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</si>
  <si>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</si>
  <si>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</si>
  <si>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</si>
  <si>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</si>
  <si>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</si>
  <si>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</si>
  <si>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</si>
  <si>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</si>
  <si>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</si>
  <si>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</si>
  <si>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</si>
  <si>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</si>
  <si>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</si>
  <si>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</si>
  <si>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</si>
  <si>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</si>
  <si>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</si>
  <si>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</si>
  <si>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</si>
  <si>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</si>
  <si>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</si>
  <si>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</si>
  <si>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</si>
  <si>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</si>
  <si>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</si>
  <si>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</si>
  <si>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</si>
  <si>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</si>
  <si>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</si>
  <si>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</si>
  <si>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</si>
  <si>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</si>
  <si>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</si>
  <si>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</si>
  <si>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</si>
  <si>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</si>
  <si>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</si>
  <si>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</si>
  <si>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</si>
  <si>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</si>
  <si>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</si>
  <si>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</si>
  <si>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</si>
  <si>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</si>
  <si>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</si>
  <si>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</si>
  <si>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</si>
  <si>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</si>
  <si>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</si>
  <si>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</si>
  <si>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</si>
  <si>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</si>
  <si>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</si>
  <si>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</si>
  <si>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</si>
  <si>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</si>
  <si>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</si>
  <si>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</si>
  <si>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</si>
  <si>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</si>
  <si>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</si>
  <si>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</si>
  <si>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</si>
  <si>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</si>
  <si>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</si>
  <si>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</si>
  <si>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</si>
  <si>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</si>
  <si>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</si>
  <si>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</si>
  <si>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</si>
  <si>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</si>
  <si>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</si>
  <si>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</si>
  <si>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</si>
  <si>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</si>
  <si>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</si>
  <si>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</si>
  <si>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</si>
  <si>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</si>
  <si>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</si>
  <si>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</si>
  <si>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</si>
  <si>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</si>
  <si>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</si>
  <si>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</si>
  <si>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</si>
  <si>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</si>
  <si>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</si>
  <si>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</si>
  <si>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</si>
  <si>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</si>
  <si>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</si>
  <si>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</si>
  <si>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</si>
  <si>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</si>
  <si>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</si>
  <si>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</si>
  <si>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</si>
  <si>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</si>
  <si>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</si>
  <si>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</si>
  <si>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</si>
  <si>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</si>
  <si>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</si>
  <si>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</si>
  <si>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</si>
  <si>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</si>
  <si>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</si>
  <si>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</si>
  <si>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</si>
  <si>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</si>
  <si>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</si>
  <si>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</si>
  <si>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</si>
  <si>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</si>
  <si>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</si>
  <si>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</si>
  <si>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</si>
  <si>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</si>
  <si>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</si>
  <si>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</si>
  <si>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</si>
  <si>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</si>
  <si>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</si>
  <si>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</si>
  <si>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</si>
  <si>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</si>
  <si>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</si>
  <si>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</si>
  <si>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</si>
  <si>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</si>
  <si>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</si>
  <si>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</si>
  <si>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</si>
  <si>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</si>
  <si>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</si>
  <si>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</si>
  <si>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</si>
  <si>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</si>
  <si>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</si>
  <si>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</si>
  <si>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</si>
  <si>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</si>
  <si>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</si>
  <si>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</si>
  <si>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</si>
  <si>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</si>
  <si>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</si>
  <si>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</si>
  <si>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</si>
  <si>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</si>
  <si>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</si>
  <si>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</si>
  <si>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</si>
  <si>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</si>
  <si>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</si>
  <si>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</si>
  <si>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</si>
  <si>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</si>
  <si>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</si>
  <si>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</si>
  <si>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</si>
  <si>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</si>
  <si>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</si>
  <si>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</si>
  <si>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</si>
  <si>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</si>
  <si>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</si>
  <si>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</si>
  <si>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</si>
  <si>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</si>
  <si>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</si>
  <si>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</si>
  <si>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</si>
  <si>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</si>
  <si>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</si>
  <si>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</si>
  <si>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</si>
  <si>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</si>
  <si>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</si>
  <si>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</si>
  <si>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</si>
  <si>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</si>
  <si>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</si>
  <si>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</si>
  <si>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</si>
  <si>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</si>
  <si>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</si>
  <si>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</si>
  <si>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</si>
  <si>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</si>
  <si>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</si>
  <si>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</si>
  <si>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</si>
  <si>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</si>
  <si>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</si>
  <si>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</si>
  <si>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</si>
  <si>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</si>
  <si>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</si>
  <si>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</si>
  <si>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</si>
  <si>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</si>
  <si>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</si>
  <si>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</si>
  <si>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</si>
  <si>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</si>
  <si>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</si>
  <si>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</si>
  <si>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</si>
  <si>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</si>
  <si>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</si>
  <si>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</si>
  <si>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</si>
  <si>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</si>
  <si>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</si>
  <si>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</si>
  <si>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</si>
  <si>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</si>
  <si>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</si>
  <si>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</si>
  <si>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</si>
  <si>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</si>
  <si>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</si>
  <si>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</si>
  <si>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</si>
  <si>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</si>
  <si>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</si>
  <si>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</si>
  <si>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</si>
  <si>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</si>
  <si>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</si>
  <si>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</si>
  <si>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</si>
  <si>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</si>
  <si>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</si>
  <si>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</si>
  <si>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</si>
  <si>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</si>
  <si>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</si>
  <si>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</si>
  <si>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</si>
  <si>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</si>
  <si>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</si>
  <si>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</si>
  <si>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</si>
  <si>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</si>
  <si>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</si>
  <si>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</si>
  <si>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</si>
  <si>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</si>
  <si>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</si>
  <si>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</si>
  <si>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</si>
  <si>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</si>
  <si>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</si>
  <si>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</si>
  <si>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</si>
  <si>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</si>
  <si>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</si>
  <si>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</si>
  <si>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</si>
  <si>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</si>
  <si>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</si>
  <si>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</si>
  <si>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</si>
  <si>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</si>
  <si>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</si>
  <si>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</si>
  <si>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</si>
  <si>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</si>
  <si>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</si>
  <si>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</si>
  <si>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</si>
  <si>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</si>
  <si>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</si>
  <si>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</si>
  <si>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</si>
  <si>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</si>
  <si>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</si>
  <si>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</si>
  <si>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</si>
  <si>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</si>
  <si>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</si>
  <si>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</si>
  <si>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</si>
  <si>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</si>
  <si>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</si>
  <si>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</si>
  <si>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</si>
  <si>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</si>
  <si>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</si>
  <si>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</si>
  <si>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</si>
  <si>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</si>
  <si>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</si>
  <si>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</si>
  <si>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</si>
  <si>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</si>
  <si>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</si>
  <si>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</si>
  <si>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</si>
  <si>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</si>
  <si>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</si>
  <si>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</si>
  <si>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</si>
  <si>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</si>
  <si>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</si>
  <si>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</si>
  <si>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</si>
  <si>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</si>
  <si>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</si>
  <si>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</si>
  <si>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</si>
  <si>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</si>
  <si>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</si>
  <si>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</si>
  <si>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</si>
  <si>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</si>
  <si>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</si>
  <si>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</si>
  <si>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</si>
  <si>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</si>
  <si>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</si>
  <si>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</si>
  <si>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</si>
  <si>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</si>
  <si>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</si>
  <si>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</si>
  <si>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</si>
  <si>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</si>
  <si>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</si>
  <si>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</si>
  <si>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</si>
  <si>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</si>
  <si>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</si>
  <si>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</si>
  <si>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</si>
  <si>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</si>
  <si>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</si>
  <si>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</si>
  <si>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</si>
  <si>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</si>
  <si>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</si>
  <si>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</si>
  <si>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</si>
  <si>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</si>
  <si>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</si>
  <si>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</si>
  <si>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</si>
  <si>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</si>
  <si>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</si>
  <si>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</si>
  <si>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</si>
  <si>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</si>
  <si>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</si>
  <si>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</si>
  <si>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</si>
  <si>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</si>
  <si>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</si>
  <si>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</si>
  <si>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</si>
  <si>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</si>
  <si>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</si>
  <si>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</si>
  <si>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</si>
  <si>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</si>
  <si>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</si>
  <si>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</si>
  <si>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</si>
  <si>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</si>
  <si>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</si>
  <si>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</si>
  <si>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</si>
  <si>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</si>
  <si>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</si>
  <si>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</si>
  <si>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</si>
  <si>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</si>
  <si>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</si>
  <si>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</si>
  <si>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</si>
  <si>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</si>
  <si>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</si>
  <si>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</si>
  <si>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</si>
  <si>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</si>
  <si>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</si>
  <si>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</si>
  <si>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</si>
  <si>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</si>
  <si>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</si>
  <si>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</si>
  <si>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</si>
  <si>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</si>
  <si>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</si>
  <si>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</si>
  <si>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</si>
  <si>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</si>
  <si>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</si>
  <si>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</si>
  <si>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</si>
  <si>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</si>
  <si>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</si>
  <si>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</si>
  <si>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</si>
  <si>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</si>
  <si>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</si>
  <si>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</si>
  <si>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</si>
  <si>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</si>
  <si>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</si>
  <si>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</si>
  <si>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</si>
  <si>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</si>
  <si>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</si>
  <si>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</si>
  <si>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</si>
  <si>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</si>
  <si>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</si>
  <si>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</si>
  <si>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</si>
  <si>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</si>
  <si>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</si>
  <si>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</si>
  <si>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</si>
  <si>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</si>
  <si>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</si>
  <si>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</si>
  <si>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</si>
  <si>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</si>
  <si>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</si>
  <si>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</si>
  <si>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</si>
  <si>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</si>
  <si>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</si>
  <si>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</si>
  <si>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</si>
  <si>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</si>
  <si>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</si>
  <si>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</si>
  <si>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</si>
  <si>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</si>
  <si>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</si>
  <si>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</si>
  <si>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</si>
  <si>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</si>
  <si>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</si>
  <si>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</si>
  <si>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</si>
  <si>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</si>
  <si>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</si>
  <si>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</si>
  <si>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</si>
  <si>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</si>
  <si>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</si>
  <si>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</si>
  <si>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</si>
  <si>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</si>
  <si>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</si>
  <si>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</si>
  <si>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</si>
  <si>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</si>
  <si>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</si>
  <si>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</si>
  <si>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</si>
  <si>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</si>
  <si>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</si>
  <si>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</si>
  <si>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</si>
  <si>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</si>
  <si>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</si>
  <si>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</si>
  <si>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</si>
  <si>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</si>
  <si>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</si>
  <si>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</si>
  <si>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</si>
  <si>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</si>
  <si>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</si>
  <si>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</si>
  <si>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</si>
  <si>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</si>
  <si>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</si>
  <si>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</si>
  <si>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</si>
  <si>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</si>
  <si>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</si>
  <si>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</si>
  <si>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</si>
  <si>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</si>
  <si>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</si>
  <si>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</si>
  <si>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</si>
  <si>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</si>
  <si>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</si>
  <si>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</si>
  <si>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</si>
  <si>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</si>
  <si>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</si>
  <si>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</si>
  <si>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</si>
  <si>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</si>
  <si>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</si>
  <si>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</si>
  <si>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</si>
  <si>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</si>
  <si>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</si>
  <si>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</si>
  <si>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</si>
  <si>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</si>
  <si>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</si>
  <si>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</si>
  <si>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</si>
  <si>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</si>
  <si>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</si>
  <si>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</si>
  <si>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</si>
  <si>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</si>
  <si>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</si>
  <si>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</si>
  <si>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</si>
  <si>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</si>
  <si>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</si>
  <si>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</si>
  <si>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</si>
  <si>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</si>
  <si>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</si>
  <si>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</si>
  <si>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</si>
  <si>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</si>
  <si>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</si>
  <si>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</si>
  <si>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</si>
  <si>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</si>
  <si>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</si>
  <si>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</si>
  <si>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</si>
  <si>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</si>
  <si>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</si>
  <si>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</si>
  <si>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</si>
  <si>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</si>
  <si>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</si>
  <si>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</si>
  <si>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</si>
  <si>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</si>
  <si>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</si>
  <si>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</si>
  <si>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</si>
  <si>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</si>
  <si>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</si>
  <si>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</si>
  <si>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</si>
  <si>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</si>
  <si>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</si>
  <si>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</si>
  <si>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</si>
  <si>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</si>
  <si>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</si>
  <si>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</si>
  <si>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</si>
  <si>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</si>
  <si>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</si>
  <si>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</si>
  <si>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</si>
  <si>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</si>
  <si>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</si>
  <si>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</si>
  <si>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</si>
  <si>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</si>
  <si>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</si>
  <si>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</si>
  <si>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</si>
  <si>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</si>
  <si>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</si>
  <si>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</si>
  <si>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</si>
  <si>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</si>
  <si>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</si>
  <si>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</si>
  <si>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</si>
  <si>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</si>
  <si>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</si>
  <si>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</si>
  <si>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</si>
  <si>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</si>
  <si>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</si>
  <si>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</si>
  <si>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</si>
  <si>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</si>
  <si>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</si>
  <si>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</si>
  <si>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</si>
  <si>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</si>
  <si>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</si>
  <si>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</si>
  <si>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</si>
  <si>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</si>
  <si>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</si>
  <si>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</si>
  <si>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</si>
  <si>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</si>
  <si>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</si>
  <si>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</si>
  <si>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</si>
  <si>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</si>
  <si>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</si>
  <si>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</si>
  <si>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</si>
  <si>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</si>
  <si>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</si>
  <si>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</si>
  <si>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</si>
  <si>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</si>
  <si>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</si>
  <si>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</si>
  <si>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</si>
  <si>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</si>
  <si>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</si>
  <si>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</si>
  <si>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</si>
  <si>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</si>
  <si>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</si>
  <si>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</si>
  <si>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</si>
  <si>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</si>
  <si>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</si>
  <si>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</si>
  <si>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</si>
  <si>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</si>
  <si>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</si>
  <si>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</si>
  <si>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</si>
  <si>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</si>
  <si>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</si>
  <si>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</si>
  <si>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</si>
  <si>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</si>
  <si>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</si>
  <si>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</si>
  <si>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</si>
  <si>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</si>
  <si>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</si>
  <si>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</si>
  <si>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</si>
  <si>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</si>
  <si>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</si>
  <si>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</si>
  <si>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</si>
  <si>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</si>
  <si>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</si>
  <si>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</si>
  <si>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</si>
  <si>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</si>
  <si>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</si>
  <si>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</si>
  <si>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</si>
  <si>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</si>
  <si>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</si>
  <si>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</si>
  <si>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</si>
  <si>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</si>
  <si>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</si>
  <si>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</si>
  <si>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</si>
  <si>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</si>
  <si>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</si>
  <si>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</si>
  <si>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</si>
  <si>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</si>
  <si>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</si>
  <si>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</si>
  <si>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</si>
  <si>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</si>
  <si>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</si>
  <si>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</si>
  <si>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</si>
  <si>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</si>
  <si>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</si>
  <si>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</si>
  <si>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</si>
  <si>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</si>
  <si>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</si>
  <si>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</si>
  <si>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</si>
  <si>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</si>
  <si>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</si>
  <si>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</si>
  <si>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</si>
  <si>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</si>
  <si>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</si>
  <si>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</si>
  <si>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</si>
  <si>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</si>
  <si>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</si>
  <si>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</si>
  <si>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</si>
  <si>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</si>
  <si>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</si>
  <si>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</si>
  <si>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</si>
  <si>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</si>
  <si>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</si>
  <si>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</si>
  <si>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</si>
  <si>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</si>
  <si>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</si>
  <si>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</si>
  <si>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</si>
  <si>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</si>
  <si>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</si>
  <si>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</si>
  <si>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</si>
  <si>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</si>
  <si>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</si>
  <si>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</si>
  <si>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</si>
  <si>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</si>
  <si>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</si>
  <si>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</si>
  <si>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</si>
  <si>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</si>
  <si>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</si>
  <si>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</si>
  <si>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</si>
  <si>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</si>
  <si>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</si>
  <si>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</si>
  <si>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</si>
  <si>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</si>
  <si>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</si>
  <si>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</si>
  <si>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</si>
  <si>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</si>
  <si>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</si>
  <si>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</si>
  <si>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</si>
  <si>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</si>
  <si>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</si>
  <si>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</si>
  <si>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</si>
  <si>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</si>
  <si>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</si>
  <si>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</si>
  <si>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</si>
  <si>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</si>
  <si>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</si>
  <si>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</si>
  <si>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</si>
  <si>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</si>
  <si>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</si>
  <si>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</si>
  <si>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</si>
  <si>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</si>
  <si>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</si>
  <si>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</si>
  <si>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</si>
  <si>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</si>
  <si>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</si>
  <si>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</si>
  <si>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</si>
  <si>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</si>
  <si>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</si>
  <si>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</si>
  <si>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</si>
  <si>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</si>
  <si>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</si>
  <si>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</si>
  <si>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</si>
  <si>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</si>
  <si>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</si>
  <si>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</si>
  <si>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</si>
  <si>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</si>
  <si>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</si>
  <si>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</si>
  <si>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</si>
  <si>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</si>
  <si>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</si>
  <si>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</si>
  <si>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</si>
  <si>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</si>
  <si>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</si>
  <si>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</si>
  <si>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</si>
  <si>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</si>
  <si>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</si>
  <si>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</si>
  <si>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</si>
  <si>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</si>
  <si>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</si>
  <si>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</si>
  <si>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</si>
  <si>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</si>
  <si>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</si>
  <si>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</si>
  <si>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</si>
  <si>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</si>
  <si>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</si>
  <si>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</si>
  <si>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</si>
  <si>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</si>
  <si>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</si>
  <si>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</si>
  <si>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</si>
  <si>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</si>
  <si>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</si>
  <si>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</si>
  <si>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</si>
  <si>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</si>
  <si>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</si>
  <si>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</si>
  <si>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</si>
  <si>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</si>
  <si>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</si>
  <si>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</si>
  <si>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</si>
  <si>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</si>
  <si>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</si>
  <si>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</si>
  <si>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</si>
  <si>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</si>
  <si>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</si>
  <si>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</si>
  <si>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</si>
  <si>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</si>
  <si>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</si>
  <si>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</si>
  <si>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</si>
  <si>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</si>
  <si>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</si>
  <si>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</si>
  <si>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</si>
  <si>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</si>
  <si>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</si>
  <si>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</si>
  <si>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</si>
  <si>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</si>
  <si>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</si>
  <si>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</si>
  <si>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</si>
  <si>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</si>
  <si>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</si>
  <si>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</si>
  <si>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</si>
  <si>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</si>
  <si>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</si>
  <si>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</si>
  <si>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</si>
  <si>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</si>
  <si>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</si>
  <si>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</si>
  <si>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</si>
  <si>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</si>
  <si>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</si>
  <si>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</si>
  <si>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</si>
  <si>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</si>
  <si>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</si>
  <si>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</si>
  <si>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</si>
  <si>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</si>
  <si>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</si>
  <si>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</si>
  <si>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</si>
  <si>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</si>
  <si>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</si>
  <si>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</si>
  <si>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</si>
  <si>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</si>
  <si>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</si>
  <si>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</si>
  <si>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</si>
  <si>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</si>
  <si>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</si>
  <si>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</si>
  <si>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</si>
  <si>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</si>
  <si>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</si>
  <si>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</si>
  <si>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</si>
  <si>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</si>
  <si>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</si>
  <si>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</si>
  <si>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</si>
  <si>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</si>
  <si>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</si>
  <si>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</si>
  <si>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</si>
  <si>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</si>
  <si>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</si>
  <si>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</si>
  <si>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</si>
  <si>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</si>
  <si>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</si>
  <si>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</si>
  <si>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</si>
  <si>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</si>
  <si>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</si>
  <si>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</si>
  <si>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</si>
  <si>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</si>
  <si>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</si>
  <si>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</si>
  <si>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</si>
  <si>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</si>
  <si>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</si>
  <si>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</si>
  <si>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</si>
  <si>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</si>
  <si>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</si>
  <si>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</si>
  <si>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</si>
  <si>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</si>
  <si>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</si>
  <si>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</si>
  <si>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</si>
  <si>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</si>
  <si>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</si>
  <si>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</si>
  <si>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</si>
  <si>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</si>
  <si>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</si>
  <si>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</si>
  <si>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</si>
  <si>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</si>
  <si>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</si>
  <si>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</si>
  <si>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</si>
  <si>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</si>
  <si>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</si>
  <si>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</si>
  <si>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</si>
  <si>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</si>
  <si>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</si>
  <si>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</si>
  <si>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</si>
  <si>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</si>
  <si>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</si>
  <si>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</si>
  <si>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</si>
  <si>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</si>
  <si>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</si>
  <si>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</si>
  <si>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</si>
  <si>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</si>
  <si>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</si>
  <si>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</si>
  <si>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</si>
  <si>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</si>
  <si>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</si>
  <si>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</si>
  <si>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</si>
  <si>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</si>
  <si>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</si>
  <si>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</si>
  <si>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</si>
  <si>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</si>
  <si>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</si>
  <si>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</si>
  <si>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</si>
  <si>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</si>
  <si>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</si>
  <si>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</si>
  <si>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</si>
  <si>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</si>
  <si>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</si>
  <si>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</si>
  <si>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</si>
  <si>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</si>
  <si>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</si>
  <si>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</si>
  <si>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</si>
  <si>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</si>
  <si>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</si>
  <si>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</si>
  <si>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</si>
  <si>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</si>
  <si>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</si>
  <si>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</si>
  <si>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</si>
  <si>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</si>
  <si>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</si>
  <si>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</si>
  <si>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</si>
  <si>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</si>
  <si>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</si>
  <si>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</si>
  <si>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</si>
  <si>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</si>
  <si>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</si>
  <si>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</si>
  <si>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</si>
  <si>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</si>
  <si>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</si>
  <si>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</si>
  <si>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</si>
  <si>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</si>
  <si>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</si>
  <si>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</si>
  <si>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</si>
  <si>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</si>
  <si>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</si>
  <si>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</si>
  <si>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</si>
  <si>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</si>
  <si>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</si>
  <si>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</si>
  <si>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</si>
  <si>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</si>
  <si>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</si>
  <si>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</si>
  <si>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</si>
  <si>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</si>
  <si>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</si>
  <si>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</si>
  <si>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</si>
  <si>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</si>
  <si>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</si>
  <si>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</si>
  <si>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</si>
  <si>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</si>
  <si>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</si>
  <si>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</si>
  <si>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</si>
  <si>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</si>
  <si>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</si>
  <si>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</si>
  <si>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</si>
  <si>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</si>
  <si>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</si>
  <si>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</si>
  <si>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</si>
  <si>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</si>
  <si>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</si>
  <si>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</si>
  <si>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</si>
  <si>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</si>
  <si>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</si>
  <si>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</si>
  <si>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</si>
  <si>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</si>
  <si>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</si>
  <si>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</si>
  <si>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</si>
  <si>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</si>
  <si>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</si>
  <si>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</si>
  <si>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</si>
  <si>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</si>
  <si>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</si>
  <si>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</si>
  <si>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</si>
  <si>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</si>
  <si>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</si>
  <si>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</si>
  <si>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</si>
  <si>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</si>
  <si>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</si>
  <si>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</si>
  <si>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</si>
  <si>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</si>
  <si>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</si>
  <si>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</si>
  <si>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</si>
  <si>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</si>
  <si>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</si>
  <si>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</si>
  <si>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</si>
  <si>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</si>
  <si>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</si>
  <si>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</si>
  <si>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</si>
  <si>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</si>
  <si>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</si>
  <si>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</si>
  <si>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</si>
  <si>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</si>
  <si>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</si>
  <si>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</si>
  <si>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</si>
  <si>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</si>
  <si>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</si>
  <si>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</si>
  <si>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</si>
  <si>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</si>
  <si>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</si>
  <si>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</si>
  <si>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</si>
  <si>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</si>
  <si>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</si>
  <si>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</si>
  <si>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</si>
  <si>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</si>
  <si>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</si>
  <si>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</si>
  <si>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</si>
  <si>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</si>
  <si>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</si>
  <si>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</si>
  <si>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</si>
  <si>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</si>
  <si>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</si>
  <si>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</si>
  <si>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</si>
  <si>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</si>
  <si>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</si>
  <si>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</si>
  <si>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</si>
  <si>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</si>
  <si>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</si>
  <si>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</si>
  <si>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</si>
  <si>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</si>
  <si>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</si>
  <si>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</si>
  <si>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</si>
  <si>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</si>
  <si>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</si>
  <si>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</si>
  <si>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</si>
  <si>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</si>
  <si>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</si>
  <si>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</si>
  <si>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</si>
  <si>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</si>
  <si>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</si>
  <si>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</si>
  <si>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</si>
  <si>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</si>
  <si>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</si>
  <si>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</si>
  <si>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</si>
  <si>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</si>
  <si>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</si>
  <si>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</si>
  <si>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</si>
  <si>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</si>
  <si>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</si>
  <si>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</si>
  <si>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</si>
  <si>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</si>
  <si>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</si>
  <si>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</si>
  <si>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</si>
  <si>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</si>
  <si>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</si>
  <si>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</si>
  <si>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</si>
  <si>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</si>
  <si>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</si>
  <si>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</si>
  <si>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</si>
  <si>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</si>
  <si>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</si>
  <si>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</si>
  <si>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</si>
  <si>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</si>
  <si>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</si>
  <si>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</si>
  <si>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</si>
  <si>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</si>
  <si>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</si>
  <si>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</si>
  <si>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</si>
  <si>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</si>
  <si>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</si>
  <si>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</si>
  <si>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</si>
  <si>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</si>
  <si>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</si>
  <si>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</si>
  <si>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</si>
  <si>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</si>
  <si>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</si>
  <si>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</si>
  <si>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</si>
  <si>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</si>
  <si>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</si>
  <si>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</si>
  <si>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</si>
  <si>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</si>
  <si>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</si>
  <si>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</si>
  <si>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</si>
  <si>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</si>
  <si>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</si>
  <si>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</si>
  <si>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</si>
  <si>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</si>
  <si>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</si>
  <si>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</si>
  <si>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</si>
  <si>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</si>
  <si>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</si>
  <si>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</si>
  <si>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</si>
  <si>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</si>
  <si>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</si>
  <si>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</si>
  <si>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</si>
  <si>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</si>
  <si>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</si>
  <si>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</si>
  <si>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</si>
  <si>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</si>
  <si>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</si>
  <si>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</si>
  <si>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</si>
  <si>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</si>
  <si>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</si>
  <si>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</si>
  <si>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</si>
  <si>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</si>
  <si>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</si>
  <si>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</si>
  <si>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</si>
  <si>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</si>
  <si>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</si>
  <si>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</si>
  <si>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</si>
  <si>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</si>
  <si>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</si>
  <si>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</si>
  <si>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</si>
  <si>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</si>
  <si>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</si>
  <si>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</si>
  <si>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</si>
  <si>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</si>
  <si>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</si>
  <si>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</si>
  <si>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</si>
  <si>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</si>
  <si>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</si>
  <si>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</si>
  <si>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</si>
  <si>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</si>
  <si>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</si>
  <si>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</si>
  <si>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</si>
  <si>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</si>
  <si>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</si>
  <si>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</si>
  <si>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</si>
  <si>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</si>
  <si>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</si>
  <si>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</si>
  <si>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</si>
  <si>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</si>
  <si>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</si>
  <si>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</si>
  <si>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</si>
  <si>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</si>
  <si>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</si>
  <si>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</si>
  <si>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</si>
  <si>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</si>
  <si>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</si>
  <si>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</si>
  <si>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</si>
  <si>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</si>
  <si>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</si>
  <si>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</si>
  <si>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</si>
  <si>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</si>
  <si>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</si>
  <si>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</si>
  <si>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</si>
  <si>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</si>
  <si>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</si>
  <si>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</si>
  <si>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</si>
  <si>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</si>
  <si>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</si>
  <si>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</si>
  <si>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</si>
  <si>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</si>
  <si>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</si>
  <si>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</si>
  <si>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</si>
  <si>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</si>
  <si>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</si>
  <si>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</si>
  <si>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</si>
  <si>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</si>
  <si>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</si>
  <si>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</si>
  <si>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</si>
  <si>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</si>
  <si>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</si>
  <si>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</si>
  <si>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</si>
  <si>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</si>
  <si>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</si>
  <si>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</si>
  <si>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</si>
  <si>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</si>
  <si>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</si>
  <si>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</si>
  <si>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</si>
  <si>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</si>
  <si>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</si>
  <si>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</si>
  <si>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</si>
  <si>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</si>
  <si>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</si>
  <si>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</si>
  <si>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</si>
  <si>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</si>
  <si>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</si>
  <si>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</si>
  <si>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</si>
  <si>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</si>
  <si>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</si>
  <si>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</si>
  <si>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</si>
  <si>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</si>
  <si>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</si>
  <si>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</si>
  <si>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</si>
  <si>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</si>
  <si>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</si>
  <si>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</si>
  <si>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</si>
  <si>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</si>
  <si>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</si>
  <si>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</si>
  <si>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</si>
  <si>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</si>
  <si>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</si>
  <si>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</si>
  <si>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</si>
  <si>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</si>
  <si>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</si>
  <si>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</si>
  <si>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</si>
  <si>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</si>
  <si>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</si>
  <si>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</si>
  <si>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</si>
  <si>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</si>
  <si>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</si>
  <si>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</si>
  <si>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</si>
  <si>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</si>
  <si>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</si>
  <si>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</si>
  <si>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</si>
  <si>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</si>
  <si>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</si>
  <si>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</si>
  <si>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</si>
  <si>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</si>
  <si>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</si>
  <si>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</si>
  <si>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</si>
  <si>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</si>
  <si>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</si>
  <si>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</si>
  <si>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</si>
  <si>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</si>
  <si>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</si>
  <si>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</si>
  <si>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</si>
  <si>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</si>
  <si>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</si>
  <si>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</si>
  <si>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</si>
  <si>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</si>
  <si>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</si>
  <si>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</si>
  <si>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</si>
  <si>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</si>
  <si>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</si>
  <si>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</si>
  <si>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</si>
  <si>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</si>
  <si>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</si>
  <si>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</si>
  <si>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</si>
  <si>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</si>
  <si>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</si>
  <si>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</si>
  <si>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</si>
  <si>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</si>
  <si>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</si>
  <si>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</si>
  <si>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</si>
  <si>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</si>
  <si>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</si>
  <si>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</si>
  <si>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</si>
  <si>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</si>
  <si>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</si>
  <si>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</si>
  <si>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</si>
  <si>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</si>
  <si>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</si>
  <si>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</si>
  <si>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</si>
  <si>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</si>
  <si>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</si>
  <si>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</si>
  <si>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</si>
  <si>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</si>
  <si>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</si>
  <si>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</si>
  <si>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</si>
  <si>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</si>
  <si>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</si>
  <si>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</si>
  <si>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</si>
  <si>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</si>
  <si>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</si>
  <si>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</si>
  <si>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</si>
  <si>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</si>
  <si>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</si>
  <si>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</si>
  <si>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</si>
  <si>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</si>
  <si>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</si>
  <si>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</si>
  <si>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</si>
  <si>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</si>
  <si>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</si>
  <si>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</si>
  <si>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</si>
  <si>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</si>
  <si>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</si>
  <si>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</si>
  <si>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</si>
  <si>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</si>
  <si>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</si>
  <si>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</si>
  <si>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</si>
  <si>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</si>
  <si>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</si>
  <si>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</si>
  <si>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</si>
  <si>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</si>
  <si>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</si>
  <si>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</si>
  <si>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</si>
  <si>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</si>
  <si>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</si>
  <si>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</si>
  <si>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</si>
  <si>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</si>
  <si>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</si>
  <si>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</si>
  <si>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</si>
  <si>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</si>
  <si>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</si>
  <si>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</si>
  <si>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</si>
  <si>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</si>
  <si>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</si>
  <si>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</si>
  <si>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</si>
  <si>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</si>
  <si>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</si>
  <si>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</si>
  <si>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</si>
  <si>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</si>
  <si>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</si>
  <si>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</si>
  <si>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</si>
  <si>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</si>
  <si>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</si>
  <si>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</si>
  <si>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</si>
  <si>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</si>
  <si>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</si>
  <si>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</si>
  <si>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</si>
  <si>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</si>
  <si>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</si>
  <si>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</si>
  <si>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</si>
  <si>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</si>
  <si>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</si>
  <si>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</si>
  <si>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</si>
  <si>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</si>
  <si>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</si>
  <si>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</si>
  <si>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</si>
  <si>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</si>
  <si>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</si>
  <si>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</si>
  <si>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</si>
  <si>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</si>
  <si>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</si>
  <si>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</si>
  <si>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</si>
  <si>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</si>
  <si>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</si>
  <si>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</si>
  <si>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</si>
  <si>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</si>
  <si>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</si>
  <si>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</si>
  <si>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</si>
  <si>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</si>
  <si>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</si>
  <si>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</si>
  <si>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</si>
  <si>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</si>
  <si>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</si>
  <si>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</si>
  <si>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</si>
  <si>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</si>
  <si>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</si>
  <si>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</si>
  <si>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</si>
  <si>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</si>
  <si>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</si>
  <si>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</si>
  <si>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</si>
  <si>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</si>
  <si>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</si>
  <si>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</si>
  <si>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</si>
  <si>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</si>
  <si>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</si>
  <si>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</si>
  <si>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</si>
  <si>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</si>
  <si>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</si>
  <si>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</si>
  <si>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</si>
  <si>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</si>
  <si>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</si>
  <si>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</si>
  <si>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</si>
  <si>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</si>
  <si>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</si>
  <si>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</si>
  <si>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</si>
  <si>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</si>
  <si>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</si>
  <si>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</si>
  <si>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</si>
  <si>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</si>
  <si>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</si>
  <si>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</si>
  <si>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</si>
  <si>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</si>
  <si>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</si>
  <si>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</si>
  <si>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</si>
  <si>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</si>
  <si>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</si>
  <si>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</si>
  <si>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</si>
  <si>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</si>
  <si>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</si>
  <si>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</si>
  <si>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</si>
  <si>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</si>
  <si>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</si>
  <si>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</si>
  <si>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</si>
  <si>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</si>
  <si>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</si>
  <si>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</si>
  <si>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</si>
  <si>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</si>
  <si>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</si>
  <si>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</si>
  <si>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</si>
  <si>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</si>
  <si>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</si>
  <si>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</si>
  <si>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</si>
  <si>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</si>
  <si>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</si>
  <si>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</si>
  <si>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</si>
  <si>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</si>
  <si>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</si>
  <si>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</si>
  <si>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</si>
  <si>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</si>
  <si>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</si>
  <si>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</si>
  <si>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</si>
  <si>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</si>
  <si>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</si>
  <si>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</si>
  <si>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</si>
  <si>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</si>
  <si>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</si>
  <si>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</si>
  <si>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</si>
  <si>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</si>
  <si>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</si>
  <si>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</si>
  <si>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</si>
  <si>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</si>
  <si>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</si>
  <si>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</si>
  <si>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</si>
  <si>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</si>
  <si>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</si>
  <si>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</si>
  <si>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</si>
  <si>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</si>
  <si>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</si>
  <si>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</si>
  <si>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</si>
  <si>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</si>
  <si>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</si>
  <si>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</si>
  <si>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</si>
  <si>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</si>
  <si>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</si>
  <si>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</si>
  <si>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</si>
  <si>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</si>
  <si>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</si>
  <si>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</si>
  <si>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</si>
  <si>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</si>
  <si>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</si>
  <si>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</si>
  <si>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</si>
  <si>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</si>
  <si>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</si>
  <si>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</si>
  <si>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</si>
  <si>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</si>
  <si>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</si>
  <si>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</si>
  <si>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</si>
  <si>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</si>
  <si>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</si>
  <si>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</si>
  <si>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</si>
  <si>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</si>
  <si>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</si>
  <si>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</si>
  <si>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</si>
  <si>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</si>
  <si>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</si>
  <si>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</si>
  <si>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</si>
  <si>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</si>
  <si>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</si>
  <si>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</si>
  <si>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</si>
  <si>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</si>
  <si>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</si>
  <si>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</si>
  <si>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</si>
  <si>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</si>
  <si>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</si>
  <si>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</si>
  <si>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</si>
  <si>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</si>
  <si>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</si>
  <si>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</si>
  <si>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</si>
  <si>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</si>
  <si>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</si>
  <si>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</si>
  <si>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</si>
  <si>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</si>
  <si>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</si>
  <si>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</si>
  <si>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</si>
  <si>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</si>
  <si>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</si>
  <si>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</si>
  <si>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</si>
  <si>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</si>
  <si>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</si>
  <si>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</si>
  <si>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</si>
  <si>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</si>
  <si>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</si>
  <si>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</si>
  <si>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</si>
  <si>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</si>
  <si>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</si>
  <si>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</si>
  <si>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</si>
  <si>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</si>
  <si>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</si>
  <si>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</si>
  <si>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</si>
  <si>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</si>
  <si>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</si>
  <si>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</si>
  <si>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</si>
  <si>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</si>
  <si>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</si>
  <si>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</si>
  <si>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</si>
  <si>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</si>
  <si>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</si>
  <si>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</si>
  <si>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</si>
  <si>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</si>
  <si>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</si>
  <si>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</si>
  <si>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</si>
  <si>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</si>
  <si>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</si>
  <si>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</si>
  <si>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</si>
  <si>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</si>
  <si>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</si>
  <si>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</si>
  <si>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</si>
  <si>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</si>
  <si>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</si>
  <si>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</si>
  <si>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</si>
  <si>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</si>
  <si>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</si>
  <si>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</si>
  <si>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</si>
  <si>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</si>
  <si>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</si>
  <si>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</si>
  <si>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</si>
  <si>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</si>
  <si>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</si>
  <si>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</si>
  <si>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</si>
  <si>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</si>
  <si>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</si>
  <si>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</si>
  <si>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</si>
  <si>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</si>
  <si>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</si>
  <si>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</si>
  <si>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</si>
  <si>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</si>
  <si>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</si>
  <si>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</si>
  <si>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</si>
  <si>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</si>
  <si>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</si>
  <si>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</si>
  <si>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</si>
  <si>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</si>
  <si>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</si>
  <si>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</si>
  <si>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</si>
  <si>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</si>
  <si>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</si>
  <si>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</si>
  <si>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</si>
  <si>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</si>
  <si>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</si>
  <si>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</si>
  <si>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</si>
  <si>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</si>
  <si>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</si>
  <si>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</si>
  <si>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</si>
  <si>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</si>
  <si>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</si>
  <si>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</si>
  <si>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</si>
  <si>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</si>
  <si>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</si>
  <si>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</si>
  <si>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</si>
  <si>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</si>
  <si>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</si>
  <si>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</si>
  <si>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</si>
  <si>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</si>
  <si>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</si>
  <si>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</si>
  <si>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</si>
  <si>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</si>
  <si>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</si>
  <si>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</si>
  <si>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</si>
  <si>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</si>
  <si>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</si>
  <si>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</si>
  <si>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</si>
  <si>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</si>
  <si>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</si>
  <si>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</si>
  <si>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</si>
  <si>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</si>
  <si>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</si>
  <si>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</si>
  <si>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</si>
  <si>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</si>
  <si>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</si>
  <si>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</si>
  <si>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</si>
  <si>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</si>
  <si>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</si>
  <si>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</si>
  <si>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</si>
  <si>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</si>
  <si>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</si>
  <si>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</si>
  <si>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</si>
  <si>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</si>
  <si>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</si>
  <si>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</si>
  <si>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</si>
  <si>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</si>
  <si>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</si>
  <si>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</si>
  <si>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</si>
  <si>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</si>
  <si>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</si>
  <si>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</si>
  <si>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</si>
  <si>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</si>
  <si>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</si>
  <si>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</si>
  <si>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</si>
  <si>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</si>
  <si>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</si>
  <si>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</si>
  <si>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</si>
  <si>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</si>
  <si>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</si>
  <si>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</si>
  <si>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</si>
  <si>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</si>
  <si>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</si>
  <si>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</si>
  <si>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</si>
  <si>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</si>
  <si>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</si>
  <si>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</si>
  <si>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</si>
  <si>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</si>
  <si>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</si>
  <si>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</si>
  <si>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</si>
  <si>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</si>
  <si>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</si>
  <si>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</si>
  <si>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</si>
  <si>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</si>
  <si>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</si>
  <si>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</si>
  <si>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</si>
  <si>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</si>
  <si>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</si>
  <si>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</si>
  <si>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</si>
  <si>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</si>
  <si>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</si>
  <si>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</si>
  <si>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</si>
  <si>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</si>
  <si>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</si>
  <si>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</si>
  <si>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</si>
  <si>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</si>
  <si>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</si>
  <si>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</si>
  <si>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</si>
  <si>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</si>
  <si>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</si>
  <si>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</si>
  <si>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</si>
  <si>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</si>
  <si>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</si>
  <si>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</si>
  <si>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</si>
  <si>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</si>
  <si>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</si>
  <si>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</si>
  <si>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</si>
  <si>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</si>
  <si>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</si>
  <si>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</si>
  <si>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</si>
  <si>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</si>
  <si>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</si>
  <si>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</si>
  <si>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</si>
  <si>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</si>
  <si>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</si>
  <si>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</si>
  <si>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</si>
  <si>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</si>
  <si>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</si>
  <si>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</si>
  <si>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</si>
  <si>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</si>
  <si>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</si>
  <si>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</si>
  <si>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</si>
  <si>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</si>
  <si>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</si>
  <si>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</si>
  <si>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</si>
  <si>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</si>
  <si>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</si>
  <si>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</si>
  <si>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</si>
  <si>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</si>
  <si>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</si>
  <si>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</si>
  <si>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</si>
  <si>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</si>
  <si>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</si>
  <si>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</si>
  <si>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</si>
  <si>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</si>
  <si>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</si>
  <si>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</si>
  <si>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</si>
  <si>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</si>
  <si>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</si>
  <si>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</si>
  <si>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</si>
  <si>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</si>
  <si>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</si>
  <si>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</si>
  <si>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</si>
  <si>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</si>
  <si>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</si>
  <si>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</si>
  <si>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</si>
  <si>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</si>
  <si>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</si>
  <si>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</si>
  <si>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</si>
  <si>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</si>
  <si>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</si>
  <si>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</si>
  <si>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</si>
  <si>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</si>
  <si>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</si>
  <si>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</si>
  <si>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</si>
  <si>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</si>
  <si>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</si>
  <si>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</si>
  <si>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</si>
  <si>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</si>
  <si>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</si>
  <si>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</si>
  <si>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</si>
  <si>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</si>
  <si>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</si>
  <si>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</si>
  <si>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</si>
  <si>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</si>
  <si>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</si>
  <si>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</si>
  <si>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</si>
  <si>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</si>
  <si>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</si>
  <si>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</si>
  <si>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</si>
  <si>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</si>
  <si>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</si>
  <si>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</si>
  <si>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</si>
  <si>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</si>
  <si>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</si>
  <si>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</si>
  <si>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</si>
  <si>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</si>
  <si>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</si>
  <si>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</si>
  <si>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</si>
  <si>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</si>
  <si>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</si>
  <si>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</si>
  <si>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</si>
  <si>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</si>
  <si>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</si>
  <si>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</si>
  <si>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</si>
  <si>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</si>
  <si>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</si>
  <si>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</si>
  <si>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</si>
  <si>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</si>
  <si>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</si>
  <si>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</si>
  <si>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</si>
  <si>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</si>
  <si>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</si>
  <si>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</si>
  <si>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</si>
  <si>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</si>
  <si>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</si>
  <si>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</si>
  <si>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</si>
  <si>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</si>
  <si>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</si>
  <si>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</si>
  <si>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</si>
  <si>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</si>
  <si>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</si>
  <si>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</si>
  <si>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</si>
  <si>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</si>
  <si>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</si>
  <si>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</si>
  <si>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</si>
  <si>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</si>
  <si>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</si>
  <si>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</si>
  <si>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</si>
  <si>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</si>
  <si>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</si>
  <si>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</si>
  <si>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</si>
  <si>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</si>
  <si>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</si>
  <si>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</si>
  <si>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</si>
  <si>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</si>
  <si>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</si>
  <si>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</si>
  <si>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</si>
  <si>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</si>
  <si>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</si>
  <si>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</si>
  <si>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</si>
  <si>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</si>
  <si>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</si>
  <si>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</si>
  <si>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</si>
  <si>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</si>
  <si>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</si>
  <si>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</si>
  <si>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</si>
  <si>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</si>
  <si>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</si>
  <si>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</si>
  <si>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</si>
  <si>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</si>
  <si>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</si>
  <si>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</si>
  <si>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</si>
  <si>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</si>
  <si>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</si>
  <si>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</si>
  <si>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</si>
  <si>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</si>
  <si>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</si>
  <si>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</si>
  <si>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</si>
  <si>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</si>
  <si>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</si>
  <si>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</si>
  <si>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</si>
  <si>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</si>
  <si>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</si>
  <si>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</si>
  <si>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</si>
  <si>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</si>
  <si>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</si>
  <si>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</si>
  <si>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</si>
  <si>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</si>
  <si>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</si>
  <si>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</si>
  <si>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</si>
  <si>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</si>
  <si>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</si>
  <si>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</si>
  <si>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</si>
  <si>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</si>
  <si>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</si>
  <si>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</si>
  <si>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</si>
  <si>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</si>
  <si>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</si>
  <si>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</si>
  <si>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</si>
  <si>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</si>
  <si>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</si>
  <si>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</si>
  <si>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</si>
  <si>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</si>
  <si>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</si>
  <si>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</si>
  <si>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</si>
  <si>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</si>
  <si>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</si>
  <si>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</si>
  <si>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</si>
  <si>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</si>
  <si>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</si>
  <si>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</si>
  <si>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</si>
  <si>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</si>
  <si>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</si>
  <si>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</si>
  <si>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</si>
  <si>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</si>
  <si>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</si>
  <si>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</si>
  <si>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</si>
  <si>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</si>
  <si>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</si>
  <si>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</si>
  <si>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</si>
  <si>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</si>
  <si>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</si>
  <si>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</si>
  <si>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</si>
  <si>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</si>
  <si>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</si>
  <si>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</si>
  <si>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</si>
  <si>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</si>
  <si>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</si>
  <si>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</si>
  <si>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</si>
  <si>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</si>
  <si>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</si>
  <si>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</si>
  <si>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</si>
  <si>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</si>
  <si>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</si>
  <si>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</si>
  <si>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</si>
  <si>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</si>
  <si>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</si>
  <si>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</si>
  <si>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</si>
  <si>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</si>
  <si>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</si>
  <si>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</si>
  <si>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</si>
  <si>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</si>
  <si>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</si>
  <si>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</si>
  <si>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</si>
  <si>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</si>
  <si>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</si>
  <si>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</si>
  <si>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</si>
  <si>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</si>
  <si>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</si>
  <si>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</si>
  <si>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</si>
  <si>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</si>
  <si>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</si>
  <si>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</si>
  <si>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</si>
  <si>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</si>
  <si>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</si>
  <si>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</si>
  <si>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</si>
  <si>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</si>
  <si>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</si>
  <si>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</si>
  <si>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</si>
  <si>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</si>
  <si>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</si>
  <si>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</si>
  <si>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</si>
  <si>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</si>
  <si>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</si>
  <si>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</si>
  <si>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</si>
  <si>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</si>
  <si>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</si>
  <si>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</si>
  <si>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</si>
  <si>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</si>
  <si>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</si>
  <si>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</si>
  <si>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</si>
  <si>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</si>
  <si>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</si>
  <si>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</si>
  <si>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</si>
  <si>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</si>
  <si>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</si>
  <si>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</si>
  <si>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</si>
  <si>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</si>
  <si>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</si>
  <si>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</si>
  <si>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</si>
  <si>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</si>
  <si>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</si>
  <si>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</si>
  <si>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</si>
  <si>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</si>
  <si>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</si>
  <si>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</si>
  <si>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</si>
  <si>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</si>
  <si>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</si>
  <si>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</si>
  <si>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</si>
  <si>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</si>
  <si>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</si>
  <si>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</si>
  <si>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</si>
  <si>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</si>
  <si>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</si>
  <si>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</si>
  <si>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</si>
  <si>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</si>
  <si>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</si>
  <si>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</si>
  <si>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</si>
  <si>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</si>
  <si>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</si>
  <si>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</si>
  <si>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</si>
  <si>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</si>
  <si>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</si>
  <si>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</si>
  <si>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</si>
  <si>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</si>
  <si>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</si>
  <si>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</si>
  <si>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</si>
  <si>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</si>
  <si>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</si>
  <si>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</si>
  <si>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</si>
  <si>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</si>
  <si>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</si>
  <si>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</si>
  <si>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</si>
  <si>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</si>
  <si>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</si>
  <si>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</si>
  <si>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</si>
  <si>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</si>
  <si>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</si>
  <si>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</si>
  <si>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</si>
  <si>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</si>
  <si>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</si>
  <si>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</si>
  <si>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</si>
  <si>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</si>
  <si>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</si>
  <si>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</si>
  <si>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</si>
  <si>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</si>
  <si>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</si>
  <si>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</si>
  <si>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</si>
  <si>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</si>
  <si>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</si>
  <si>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</si>
  <si>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</si>
  <si>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</si>
  <si>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</si>
  <si>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</si>
  <si>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</si>
  <si>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</si>
  <si>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</si>
  <si>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</si>
  <si>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</si>
  <si>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</si>
  <si>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</si>
  <si>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</si>
  <si>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</si>
  <si>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</si>
  <si>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</si>
  <si>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</si>
  <si>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</si>
  <si>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</si>
  <si>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</si>
  <si>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</si>
  <si>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</si>
  <si>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</si>
  <si>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</si>
  <si>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</si>
  <si>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</si>
  <si>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</si>
  <si>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</si>
  <si>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</si>
  <si>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</si>
  <si>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</si>
  <si>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</si>
  <si>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</si>
  <si>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</si>
  <si>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</si>
  <si>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</si>
  <si>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</si>
  <si>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</si>
  <si>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</si>
  <si>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</si>
  <si>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</si>
  <si>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</si>
  <si>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</si>
  <si>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</si>
  <si>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</si>
  <si>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</si>
  <si>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</si>
  <si>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</si>
  <si>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</si>
  <si>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</si>
  <si>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</si>
  <si>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</si>
  <si>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</si>
  <si>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</si>
  <si>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</si>
  <si>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</si>
  <si>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</si>
  <si>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</si>
  <si>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</si>
  <si>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</si>
  <si>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</si>
  <si>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</si>
  <si>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</si>
  <si>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</si>
  <si>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</si>
  <si>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</si>
  <si>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</si>
  <si>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</si>
  <si>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</si>
  <si>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</si>
  <si>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</si>
  <si>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</si>
  <si>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</si>
  <si>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</si>
  <si>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</si>
  <si>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</si>
  <si>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</si>
  <si>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</si>
  <si>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</si>
  <si>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</si>
  <si>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</si>
  <si>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</si>
  <si>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</si>
  <si>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</si>
  <si>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</si>
  <si>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</si>
  <si>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</si>
  <si>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</si>
  <si>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</si>
  <si>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</si>
  <si>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</si>
  <si>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</si>
  <si>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</si>
  <si>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</si>
  <si>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</si>
  <si>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</si>
  <si>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</si>
  <si>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</si>
  <si>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</si>
  <si>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</si>
  <si>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</si>
  <si>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</si>
  <si>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</si>
  <si>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</si>
  <si>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</si>
  <si>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</si>
  <si>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</si>
  <si>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</si>
  <si>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</si>
  <si>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</si>
  <si>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</si>
  <si>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</si>
  <si>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</si>
  <si>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</si>
  <si>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</si>
  <si>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</si>
  <si>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</si>
  <si>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</si>
  <si>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</si>
  <si>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</si>
  <si>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</si>
  <si>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</si>
  <si>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</si>
  <si>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</si>
  <si>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</si>
  <si>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</si>
  <si>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</si>
  <si>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</si>
  <si>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</si>
  <si>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</si>
  <si>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</si>
  <si>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</si>
  <si>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</si>
  <si>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</si>
  <si>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</si>
  <si>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</si>
  <si>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</si>
  <si>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</si>
  <si>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</si>
  <si>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</si>
  <si>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</si>
  <si>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</si>
  <si>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</si>
  <si>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</si>
  <si>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</si>
  <si>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</si>
  <si>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</si>
  <si>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</si>
  <si>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</si>
  <si>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</si>
  <si>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</si>
  <si>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</si>
  <si>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</si>
  <si>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</si>
  <si>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</si>
  <si>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</si>
  <si>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</si>
  <si>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</si>
  <si>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</si>
  <si>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</si>
  <si>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</si>
  <si>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</si>
  <si>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</si>
  <si>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</si>
  <si>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</si>
  <si>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</si>
  <si>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</si>
  <si>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</si>
  <si>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</si>
  <si>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</si>
  <si>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</si>
  <si>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</si>
  <si>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</si>
  <si>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</si>
  <si>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</si>
  <si>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</si>
  <si>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</si>
  <si>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</si>
  <si>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</si>
  <si>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</si>
  <si>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</si>
  <si>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</si>
  <si>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</si>
  <si>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</si>
  <si>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</si>
  <si>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</si>
  <si>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</si>
  <si>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</si>
  <si>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</si>
  <si>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</si>
  <si>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</si>
  <si>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</si>
  <si>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</si>
  <si>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</si>
  <si>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</si>
  <si>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</si>
  <si>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</si>
  <si>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</si>
  <si>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</si>
  <si>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</si>
  <si>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</si>
  <si>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</si>
  <si>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</si>
  <si>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</si>
  <si>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</si>
  <si>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</si>
  <si>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</si>
  <si>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</si>
  <si>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</si>
  <si>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</si>
  <si>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</si>
  <si>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</si>
  <si>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</si>
  <si>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</si>
  <si>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</si>
  <si>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</si>
  <si>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</si>
  <si>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</si>
  <si>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</si>
  <si>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</si>
  <si>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</si>
  <si>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</si>
  <si>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</si>
  <si>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</si>
  <si>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</si>
  <si>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</si>
  <si>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</si>
  <si>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</si>
  <si>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</si>
  <si>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</si>
  <si>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</si>
  <si>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</si>
  <si>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</si>
  <si>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</si>
  <si>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</si>
  <si>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</si>
  <si>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</si>
  <si>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</si>
  <si>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</si>
  <si>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</si>
  <si>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</si>
  <si>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</si>
  <si>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</si>
  <si>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</si>
  <si>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</si>
  <si>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</si>
  <si>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</si>
  <si>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</si>
  <si>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</si>
  <si>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</si>
  <si>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</si>
  <si>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</si>
  <si>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</si>
  <si>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</si>
  <si>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</si>
  <si>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</si>
  <si>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</si>
  <si>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</si>
  <si>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</si>
  <si>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</si>
  <si>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</si>
  <si>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</si>
  <si>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</si>
  <si>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</si>
  <si>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</si>
  <si>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</si>
  <si>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</si>
  <si>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</si>
  <si>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</si>
  <si>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</si>
  <si>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</si>
  <si>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</si>
  <si>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</si>
  <si>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</si>
  <si>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</si>
  <si>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</si>
  <si>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</si>
  <si>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</si>
  <si>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</si>
  <si>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</si>
  <si>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</si>
  <si>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</si>
  <si>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</si>
  <si>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</si>
  <si>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</si>
  <si>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</si>
  <si>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</si>
  <si>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</si>
  <si>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</si>
  <si>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</si>
  <si>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</si>
  <si>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</si>
  <si>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</si>
  <si>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</si>
  <si>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</si>
  <si>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</si>
  <si>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</si>
  <si>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</si>
  <si>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</si>
  <si>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</si>
  <si>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</si>
  <si>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</si>
  <si>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</si>
  <si>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</si>
  <si>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</si>
  <si>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</si>
  <si>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</si>
  <si>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</si>
  <si>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</si>
  <si>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</si>
  <si>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</si>
  <si>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</si>
  <si>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</si>
  <si>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</si>
  <si>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</si>
  <si>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</si>
  <si>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</si>
  <si>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</si>
  <si>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</si>
  <si>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</si>
  <si>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</si>
  <si>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</si>
  <si>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</si>
  <si>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</si>
  <si>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</si>
  <si>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</si>
  <si>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</si>
  <si>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</si>
  <si>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</si>
  <si>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</si>
  <si>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</si>
  <si>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</si>
  <si>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</si>
  <si>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</si>
  <si>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</si>
  <si>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</si>
  <si>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</si>
  <si>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</si>
  <si>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</si>
  <si>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</si>
  <si>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</si>
  <si>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</si>
  <si>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</si>
  <si>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</si>
  <si>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</si>
  <si>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</si>
  <si>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</si>
  <si>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</si>
  <si>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</si>
  <si>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</si>
  <si>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</si>
  <si>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</si>
  <si>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</si>
  <si>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</si>
  <si>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</si>
  <si>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</si>
  <si>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</si>
  <si>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</si>
  <si>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</si>
  <si>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</si>
  <si>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</si>
  <si>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</si>
  <si>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</si>
  <si>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</si>
  <si>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</si>
  <si>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</si>
  <si>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</si>
  <si>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</si>
  <si>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</si>
  <si>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</si>
  <si>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</si>
  <si>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</si>
  <si>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</si>
  <si>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</si>
  <si>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</si>
  <si>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</si>
  <si>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</si>
  <si>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</si>
  <si>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</si>
  <si>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</si>
  <si>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</si>
  <si>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</si>
  <si>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</si>
  <si>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</si>
  <si>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</si>
  <si>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</si>
  <si>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</si>
  <si>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</si>
  <si>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</si>
  <si>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</si>
  <si>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</si>
  <si>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</si>
  <si>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</si>
  <si>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</si>
  <si>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</si>
  <si>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</si>
  <si>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</si>
  <si>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</si>
  <si>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</si>
  <si>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</si>
  <si>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</si>
  <si>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</si>
  <si>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</si>
  <si>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</si>
  <si>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</si>
  <si>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</si>
  <si>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</si>
  <si>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</si>
  <si>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</si>
  <si>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</si>
  <si>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</si>
  <si>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</si>
  <si>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</si>
  <si>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</si>
  <si>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</si>
  <si>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</si>
  <si>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</si>
  <si>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</si>
  <si>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</si>
  <si>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</si>
  <si>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</si>
  <si>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</si>
  <si>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</si>
  <si>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</si>
  <si>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</si>
  <si>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</si>
  <si>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</si>
  <si>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</si>
  <si>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</si>
  <si>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</si>
  <si>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</si>
  <si>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</si>
  <si>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</si>
  <si>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</si>
  <si>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</si>
  <si>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</si>
  <si>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</si>
  <si>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</si>
  <si>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</si>
  <si>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</si>
  <si>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</si>
  <si>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</si>
  <si>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</si>
  <si>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</si>
  <si>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</si>
  <si>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</si>
  <si>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</si>
  <si>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</si>
  <si>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</si>
  <si>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</si>
  <si>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</si>
  <si>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</si>
  <si>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</si>
  <si>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</si>
  <si>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</si>
  <si>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</si>
  <si>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</si>
  <si>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</si>
  <si>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</si>
  <si>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</si>
  <si>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</si>
  <si>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</si>
  <si>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</si>
  <si>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</si>
  <si>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</si>
  <si>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</si>
  <si>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</si>
  <si>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</si>
  <si>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</si>
  <si>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</si>
  <si>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</si>
  <si>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</si>
  <si>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</si>
  <si>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</si>
  <si>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</si>
  <si>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</si>
  <si>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</si>
  <si>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</si>
  <si>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</si>
  <si>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</si>
  <si>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</si>
  <si>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</si>
  <si>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</si>
  <si>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</si>
  <si>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</si>
  <si>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</si>
  <si>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</si>
  <si>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</si>
  <si>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</si>
  <si>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</si>
  <si>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</si>
  <si>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</si>
  <si>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</si>
  <si>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</si>
  <si>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</si>
  <si>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</si>
  <si>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</si>
  <si>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</si>
  <si>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</si>
  <si>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</si>
  <si>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</si>
  <si>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</si>
  <si>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</si>
  <si>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</si>
  <si>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</si>
  <si>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</si>
  <si>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</si>
  <si>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</si>
  <si>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</si>
  <si>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</si>
  <si>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</si>
  <si>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</si>
  <si>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</si>
  <si>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</si>
  <si>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</si>
  <si>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</si>
  <si>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</si>
  <si>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</si>
  <si>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</si>
  <si>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</si>
  <si>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</si>
  <si>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</si>
  <si>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</si>
  <si>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</si>
  <si>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</si>
  <si>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</si>
  <si>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</si>
  <si>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</si>
  <si>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</si>
  <si>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</si>
  <si>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</si>
  <si>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</si>
  <si>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</si>
  <si>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</si>
  <si>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</si>
  <si>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</si>
  <si>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</si>
  <si>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</si>
  <si>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</si>
  <si>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</si>
  <si>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</si>
  <si>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</si>
  <si>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</si>
  <si>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</si>
  <si>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</si>
  <si>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</si>
  <si>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</si>
  <si>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</si>
  <si>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</si>
  <si>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</si>
  <si>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</si>
  <si>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</si>
  <si>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</si>
  <si>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</si>
  <si>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</si>
  <si>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</si>
  <si>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</si>
  <si>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</si>
  <si>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</si>
  <si>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</si>
  <si>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</si>
  <si>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</si>
  <si>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</si>
  <si>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</si>
  <si>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</si>
  <si>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</si>
  <si>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</si>
  <si>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</si>
  <si>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</si>
  <si>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</si>
  <si>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</si>
  <si>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</si>
  <si>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</si>
  <si>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</si>
  <si>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</si>
  <si>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</si>
  <si>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</si>
  <si>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</si>
  <si>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</si>
  <si>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</si>
  <si>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</si>
  <si>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</si>
  <si>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</si>
  <si>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</si>
  <si>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</si>
  <si>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</si>
  <si>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</si>
  <si>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</si>
  <si>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</si>
  <si>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</si>
  <si>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</si>
  <si>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</si>
  <si>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</si>
  <si>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</si>
  <si>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</si>
  <si>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</si>
  <si>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</si>
  <si>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</si>
  <si>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</si>
  <si>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</si>
  <si>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</si>
  <si>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</si>
  <si>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</si>
  <si>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</si>
  <si>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</si>
  <si>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</si>
  <si>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</si>
  <si>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</si>
  <si>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</si>
  <si>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</si>
  <si>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</si>
  <si>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</si>
  <si>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</si>
  <si>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</si>
  <si>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</si>
  <si>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</si>
  <si>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</si>
  <si>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</si>
  <si>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</si>
  <si>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</si>
  <si>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</si>
  <si>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</si>
  <si>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</si>
  <si>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</si>
  <si>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</si>
  <si>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</si>
  <si>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</si>
  <si>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</si>
  <si>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</si>
  <si>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</si>
  <si>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</si>
  <si>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</si>
  <si>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</si>
  <si>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</si>
  <si>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</si>
  <si>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</si>
  <si>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</si>
  <si>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</si>
  <si>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</si>
  <si>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</si>
  <si>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</si>
  <si>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</si>
  <si>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</si>
  <si>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</si>
  <si>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</si>
  <si>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</si>
  <si>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</si>
  <si>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</si>
  <si>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</si>
  <si>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</si>
  <si>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</si>
  <si>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</si>
  <si>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</si>
  <si>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</si>
  <si>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</si>
  <si>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</si>
  <si>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</si>
  <si>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</si>
  <si>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</si>
  <si>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</si>
  <si>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</si>
  <si>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</si>
  <si>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</si>
  <si>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</si>
  <si>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</si>
  <si>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</si>
  <si>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</si>
  <si>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</si>
  <si>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</si>
  <si>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</si>
  <si>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</si>
  <si>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</si>
  <si>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</si>
  <si>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</si>
  <si>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</si>
  <si>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</si>
  <si>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</si>
  <si>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</si>
  <si>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</si>
  <si>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</si>
  <si>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</si>
  <si>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</si>
  <si>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</si>
  <si>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</si>
  <si>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</si>
  <si>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</si>
  <si>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</si>
  <si>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</si>
  <si>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</si>
  <si>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</si>
  <si>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</si>
  <si>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</si>
  <si>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</si>
  <si>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</si>
  <si>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</si>
  <si>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</si>
  <si>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</si>
  <si>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</si>
  <si>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</si>
  <si>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</si>
  <si>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</si>
  <si>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</si>
  <si>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</si>
  <si>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</si>
  <si>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</si>
  <si>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</si>
  <si>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</si>
  <si>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</si>
  <si>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</si>
  <si>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</si>
  <si>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</si>
  <si>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</si>
  <si>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</si>
  <si>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</si>
  <si>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</si>
  <si>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</si>
  <si>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</si>
  <si>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</si>
  <si>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</si>
  <si>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</si>
  <si>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</si>
  <si>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</si>
  <si>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</si>
  <si>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</si>
  <si>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</si>
  <si>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</si>
  <si>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</si>
  <si>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</si>
  <si>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</si>
  <si>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</si>
  <si>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</si>
  <si>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</si>
  <si>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</si>
  <si>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</si>
  <si>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</si>
  <si>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</si>
  <si>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</si>
  <si>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</si>
  <si>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</si>
  <si>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</si>
  <si>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</si>
  <si>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</si>
  <si>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</si>
  <si>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</si>
  <si>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</si>
  <si>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</si>
  <si>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</si>
  <si>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</si>
  <si>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</si>
  <si>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</si>
  <si>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</si>
  <si>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</si>
  <si>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</si>
  <si>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</si>
  <si>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</si>
  <si>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</si>
  <si>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</si>
  <si>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</si>
  <si>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</si>
  <si>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</si>
  <si>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</si>
  <si>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</si>
  <si>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</si>
  <si>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</si>
  <si>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</si>
  <si>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</si>
  <si>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</si>
  <si>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</si>
  <si>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</si>
  <si>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</si>
  <si>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</si>
  <si>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</si>
  <si>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</si>
  <si>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</si>
  <si>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</si>
  <si>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</si>
  <si>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</si>
  <si>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</si>
  <si>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</si>
  <si>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</si>
  <si>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</si>
  <si>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</si>
  <si>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</si>
  <si>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</si>
  <si>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</si>
  <si>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</si>
  <si>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</si>
  <si>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</si>
  <si>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</si>
  <si>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</si>
  <si>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</si>
  <si>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</si>
  <si>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</si>
  <si>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</si>
  <si>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</si>
  <si>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</si>
  <si>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</si>
  <si>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</si>
  <si>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</si>
  <si>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</si>
  <si>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</si>
  <si>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</si>
  <si>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</si>
  <si>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</si>
  <si>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</si>
  <si>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</si>
  <si>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</si>
  <si>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</si>
  <si>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</si>
  <si>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</si>
  <si>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</si>
  <si>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</si>
  <si>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</si>
  <si>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</si>
  <si>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</si>
  <si>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</si>
  <si>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</si>
  <si>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</si>
  <si>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</si>
  <si>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</si>
  <si>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</si>
  <si>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</si>
  <si>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</si>
  <si>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</si>
  <si>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</si>
  <si>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</si>
  <si>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</si>
  <si>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</si>
  <si>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</si>
  <si>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</si>
  <si>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</si>
  <si>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</si>
  <si>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</si>
  <si>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</si>
  <si>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</si>
  <si>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</si>
  <si>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</si>
  <si>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</si>
  <si>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</si>
  <si>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</si>
  <si>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</si>
  <si>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</si>
  <si>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</si>
  <si>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</si>
  <si>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</si>
  <si>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</si>
  <si>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</si>
  <si>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</si>
  <si>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</si>
  <si>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</si>
  <si>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</si>
  <si>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</si>
  <si>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</si>
  <si>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</si>
  <si>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</si>
  <si>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</si>
  <si>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</si>
  <si>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</si>
  <si>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</si>
  <si>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</si>
  <si>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</si>
  <si>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</si>
  <si>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</si>
  <si>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</si>
  <si>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</si>
  <si>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</si>
  <si>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</si>
  <si>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</si>
  <si>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</si>
  <si>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</si>
  <si>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</si>
  <si>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</si>
  <si>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</si>
  <si>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</si>
  <si>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</si>
  <si>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</si>
  <si>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</si>
  <si>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</si>
  <si>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</si>
  <si>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</si>
  <si>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</si>
  <si>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</si>
  <si>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</si>
  <si>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</si>
  <si>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</si>
  <si>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</si>
  <si>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</si>
  <si>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</si>
  <si>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</si>
  <si>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</si>
  <si>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</si>
  <si>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</si>
  <si>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</si>
  <si>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</si>
  <si>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</si>
  <si>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</si>
  <si>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</si>
  <si>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</si>
  <si>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</si>
  <si>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</si>
  <si>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</si>
  <si>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</si>
  <si>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</si>
  <si>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</si>
  <si>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</si>
  <si>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</si>
  <si>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</si>
  <si>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</si>
  <si>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</si>
  <si>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</si>
  <si>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</si>
  <si>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</si>
  <si>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</si>
  <si>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</si>
  <si>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</si>
  <si>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</si>
  <si>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</si>
  <si>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</si>
  <si>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</si>
  <si>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</si>
  <si>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</si>
  <si>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</si>
  <si>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</si>
  <si>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</si>
  <si>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</si>
  <si>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</si>
  <si>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</si>
  <si>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</si>
  <si>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</si>
  <si>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</si>
  <si>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</si>
  <si>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</si>
  <si>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</si>
  <si>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</si>
  <si>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</si>
  <si>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</si>
  <si>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</si>
  <si>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</si>
  <si>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</si>
  <si>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</si>
  <si>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</si>
  <si>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</si>
  <si>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</si>
  <si>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</si>
  <si>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</si>
  <si>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</si>
  <si>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</si>
  <si>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</si>
  <si>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</si>
  <si>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</si>
  <si>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</si>
  <si>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</si>
  <si>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</si>
  <si>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</si>
  <si>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</si>
  <si>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</si>
  <si>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</si>
  <si>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</si>
  <si>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</si>
  <si>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</si>
  <si>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</si>
  <si>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</si>
  <si>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</si>
  <si>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</si>
  <si>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</si>
  <si>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</si>
  <si>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</si>
  <si>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</si>
  <si>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</si>
  <si>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</si>
  <si>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</si>
  <si>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</si>
  <si>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</si>
  <si>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</si>
  <si>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</si>
  <si>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</si>
  <si>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</si>
  <si>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</si>
  <si>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</si>
  <si>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</si>
  <si>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</si>
  <si>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</si>
  <si>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</si>
  <si>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</si>
  <si>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</si>
  <si>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</si>
  <si>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</si>
  <si>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</si>
  <si>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</si>
  <si>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</si>
  <si>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</si>
  <si>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</si>
  <si>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</si>
  <si>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</si>
  <si>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</si>
  <si>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</si>
  <si>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</si>
  <si>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</si>
  <si>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</si>
  <si>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</si>
  <si>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</si>
  <si>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</si>
  <si>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</si>
  <si>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</si>
  <si>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</si>
  <si>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</si>
  <si>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</si>
  <si>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</si>
  <si>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</si>
  <si>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</si>
  <si>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</si>
  <si>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</si>
  <si>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</si>
  <si>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</si>
  <si>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</si>
  <si>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</si>
  <si>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</si>
  <si>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</si>
  <si>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</si>
  <si>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</si>
  <si>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</si>
  <si>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</si>
  <si>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</si>
  <si>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</si>
  <si>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</si>
  <si>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</si>
  <si>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</si>
  <si>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</si>
  <si>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</si>
  <si>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</si>
  <si>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</si>
  <si>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</si>
  <si>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</si>
  <si>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</si>
  <si>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</si>
  <si>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</si>
  <si>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</si>
  <si>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</si>
  <si>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</si>
  <si>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</si>
  <si>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</si>
  <si>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</si>
  <si>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</si>
  <si>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</si>
  <si>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</si>
  <si>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</si>
  <si>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</si>
  <si>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</si>
  <si>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</si>
  <si>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</si>
  <si>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</si>
  <si>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</si>
  <si>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</si>
  <si>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</si>
  <si>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</si>
  <si>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</si>
  <si>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</si>
  <si>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</si>
  <si>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</si>
  <si>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</si>
  <si>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</si>
  <si>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</si>
  <si>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</si>
  <si>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</si>
  <si>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</si>
  <si>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</si>
  <si>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</si>
  <si>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</si>
  <si>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</si>
  <si>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</si>
  <si>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</si>
  <si>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</si>
  <si>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</si>
  <si>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</si>
  <si>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</si>
  <si>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</si>
  <si>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</si>
  <si>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</si>
  <si>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</si>
  <si>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</si>
  <si>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</si>
  <si>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</si>
  <si>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</si>
  <si>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</si>
  <si>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</si>
  <si>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</si>
  <si>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</si>
  <si>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</si>
  <si>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</si>
  <si>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</si>
  <si>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</si>
  <si>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</si>
  <si>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</si>
  <si>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</si>
  <si>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</si>
  <si>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</si>
  <si>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</si>
  <si>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</si>
  <si>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</si>
  <si>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</si>
  <si>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</si>
  <si>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</si>
  <si>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</si>
  <si>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</si>
  <si>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</si>
  <si>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</si>
  <si>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</si>
  <si>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</si>
  <si>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</si>
  <si>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</si>
  <si>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</si>
  <si>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</si>
  <si>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</si>
  <si>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</si>
  <si>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</si>
  <si>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</si>
  <si>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</si>
  <si>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</si>
  <si>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</si>
  <si>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</si>
  <si>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</si>
  <si>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</si>
  <si>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</si>
  <si>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</si>
  <si>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</si>
  <si>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</si>
  <si>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</si>
  <si>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</si>
  <si>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</si>
  <si>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</si>
  <si>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</si>
  <si>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</si>
  <si>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</si>
  <si>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</si>
  <si>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</si>
  <si>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</si>
  <si>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</si>
  <si>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</si>
  <si>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</si>
  <si>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</si>
  <si>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</si>
  <si>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</si>
  <si>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</si>
  <si>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</si>
  <si>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</si>
  <si>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</si>
  <si>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</si>
  <si>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</si>
  <si>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</si>
  <si>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</si>
  <si>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</si>
  <si>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</si>
  <si>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</si>
  <si>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</si>
  <si>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</si>
  <si>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</si>
  <si>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</si>
  <si>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</si>
  <si>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</si>
  <si>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</si>
  <si>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</si>
  <si>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</si>
  <si>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</si>
  <si>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</si>
  <si>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</si>
  <si>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</si>
  <si>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</si>
  <si>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</si>
  <si>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</si>
  <si>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</si>
  <si>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</si>
  <si>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</si>
  <si>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</si>
  <si>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</si>
  <si>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</si>
  <si>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</si>
  <si>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</si>
  <si>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</si>
  <si>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</si>
  <si>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</si>
  <si>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</si>
  <si>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</si>
  <si>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</si>
  <si>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</si>
  <si>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</si>
  <si>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</si>
  <si>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</si>
  <si>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</si>
  <si>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</si>
  <si>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</si>
  <si>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</si>
  <si>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</si>
  <si>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</si>
  <si>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</si>
  <si>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</si>
  <si>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</si>
  <si>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</si>
  <si>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</si>
  <si>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</si>
  <si>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</si>
  <si>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</si>
  <si>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</si>
  <si>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</si>
  <si>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</si>
  <si>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</si>
  <si>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</si>
  <si>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</si>
  <si>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</si>
  <si>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</si>
  <si>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</si>
  <si>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</si>
  <si>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</si>
  <si>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</si>
  <si>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</si>
  <si>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</si>
  <si>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</si>
  <si>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</si>
  <si>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</si>
  <si>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</si>
  <si>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</si>
  <si>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</si>
  <si>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</si>
  <si>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</si>
  <si>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</si>
  <si>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</si>
  <si>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</si>
  <si>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</si>
  <si>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</si>
  <si>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</si>
  <si>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</si>
  <si>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</si>
  <si>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</si>
  <si>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</si>
  <si>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</si>
  <si>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</si>
  <si>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</si>
  <si>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</si>
  <si>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</si>
  <si>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</si>
  <si>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</si>
  <si>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</si>
  <si>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</si>
  <si>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</si>
  <si>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</si>
  <si>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</si>
  <si>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</si>
  <si>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</si>
  <si>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</si>
  <si>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</si>
  <si>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</si>
  <si>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</si>
  <si>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</si>
  <si>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</si>
  <si>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</si>
  <si>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</si>
  <si>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</si>
  <si>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</si>
  <si>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</si>
  <si>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</si>
  <si>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</si>
  <si>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</si>
  <si>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</si>
  <si>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</si>
  <si>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</si>
  <si>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</si>
  <si>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</si>
  <si>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</si>
  <si>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</si>
  <si>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</si>
  <si>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</si>
  <si>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</si>
  <si>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</si>
  <si>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</si>
  <si>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</si>
  <si>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</si>
  <si>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</si>
  <si>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</si>
  <si>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</si>
  <si>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</si>
  <si>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</si>
  <si>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</si>
  <si>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</si>
  <si>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</si>
  <si>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</si>
  <si>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</si>
  <si>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</si>
  <si>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</si>
  <si>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</si>
  <si>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</si>
  <si>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</si>
  <si>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</si>
  <si>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</si>
  <si>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</si>
  <si>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</si>
  <si>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</si>
  <si>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</si>
  <si>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</si>
  <si>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</si>
  <si>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</si>
  <si>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</si>
  <si>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</si>
  <si>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</si>
  <si>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</si>
  <si>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</si>
  <si>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</si>
  <si>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</si>
  <si>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</si>
  <si>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</si>
  <si>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</si>
  <si>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</si>
  <si>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</si>
  <si>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</si>
  <si>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</si>
  <si>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</si>
  <si>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</si>
  <si>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</si>
  <si>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</si>
  <si>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</si>
  <si>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</si>
  <si>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</si>
  <si>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</si>
  <si>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</si>
  <si>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</si>
  <si>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</si>
  <si>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</si>
  <si>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</si>
  <si>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</si>
  <si>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</si>
  <si>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</si>
  <si>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</si>
  <si>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</si>
  <si>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</si>
  <si>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</si>
  <si>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</si>
  <si>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</si>
  <si>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</si>
  <si>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</si>
  <si>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</si>
  <si>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</si>
  <si>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</si>
  <si>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</si>
  <si>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</si>
  <si>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</si>
  <si>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</si>
  <si>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</si>
  <si>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</si>
  <si>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</si>
  <si>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</si>
  <si>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</si>
  <si>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</si>
  <si>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</si>
  <si>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</si>
  <si>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</si>
  <si>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</si>
  <si>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</si>
  <si>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</si>
  <si>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</si>
  <si>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</si>
  <si>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</si>
  <si>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</si>
  <si>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</si>
  <si>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</si>
  <si>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</si>
  <si>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</si>
  <si>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</si>
  <si>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</si>
  <si>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</si>
  <si>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</si>
  <si>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</si>
  <si>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</si>
  <si>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</si>
  <si>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</si>
  <si>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</si>
  <si>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</si>
  <si>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</si>
  <si>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</si>
  <si>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</si>
  <si>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</si>
  <si>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</si>
  <si>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</si>
  <si>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</si>
  <si>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</si>
  <si>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</si>
  <si>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</si>
  <si>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</si>
  <si>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</si>
  <si>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</si>
  <si>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</si>
  <si>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</si>
  <si>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</si>
  <si>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</si>
  <si>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</si>
  <si>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</si>
  <si>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</si>
  <si>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</si>
  <si>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</si>
  <si>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</si>
  <si>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</si>
  <si>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</si>
  <si>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</si>
  <si>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</si>
  <si>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</si>
  <si>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</si>
  <si>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</si>
  <si>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</si>
  <si>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</si>
  <si>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</si>
  <si>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</si>
  <si>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</si>
  <si>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</si>
  <si>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</si>
  <si>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</si>
  <si>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</si>
  <si>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</si>
  <si>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</si>
  <si>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</si>
  <si>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</si>
  <si>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</si>
  <si>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</si>
  <si>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</si>
  <si>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</si>
  <si>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</si>
  <si>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</si>
  <si>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</si>
  <si>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</si>
  <si>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</si>
  <si>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</si>
  <si>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</si>
  <si>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</si>
  <si>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</si>
  <si>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</si>
  <si>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</si>
  <si>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</si>
  <si>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</si>
  <si>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</si>
  <si>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</si>
  <si>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</si>
  <si>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</si>
  <si>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</si>
  <si>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</si>
  <si>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</si>
  <si>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</si>
  <si>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</si>
  <si>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</si>
  <si>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</si>
  <si>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</si>
  <si>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</si>
  <si>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</si>
  <si>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</si>
  <si>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</si>
  <si>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</si>
  <si>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</si>
  <si>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</si>
  <si>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</si>
  <si>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</si>
  <si>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</si>
  <si>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</si>
  <si>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</si>
  <si>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</si>
  <si>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</si>
  <si>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</si>
  <si>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</si>
  <si>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</si>
  <si>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</si>
  <si>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</si>
  <si>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</si>
  <si>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</si>
  <si>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</si>
  <si>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</si>
  <si>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</si>
  <si>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</si>
  <si>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</si>
  <si>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</si>
  <si>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</si>
  <si>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</si>
  <si>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</si>
  <si>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</si>
  <si>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</si>
  <si>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</si>
  <si>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</si>
  <si>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</si>
  <si>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</si>
  <si>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</si>
  <si>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</si>
  <si>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</si>
  <si>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</si>
  <si>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</si>
  <si>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</si>
  <si>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</si>
  <si>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</si>
  <si>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</si>
  <si>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</si>
  <si>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</si>
  <si>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</si>
  <si>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</si>
  <si>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</si>
  <si>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</si>
  <si>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</si>
  <si>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</si>
  <si>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</si>
  <si>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</si>
  <si>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</si>
  <si>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</si>
  <si>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</si>
  <si>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</si>
  <si>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</si>
  <si>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</si>
  <si>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</si>
  <si>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</si>
  <si>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</si>
  <si>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</si>
  <si>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</si>
  <si>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</si>
  <si>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</si>
  <si>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</si>
  <si>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</si>
  <si>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</si>
  <si>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</si>
  <si>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</si>
  <si>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</si>
  <si>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</si>
  <si>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</si>
  <si>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</si>
  <si>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</si>
  <si>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</si>
  <si>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</si>
  <si>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</si>
  <si>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</si>
  <si>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</si>
  <si>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</si>
  <si>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</si>
  <si>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</si>
  <si>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</si>
  <si>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</si>
  <si>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</si>
  <si>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</si>
  <si>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</si>
  <si>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</si>
  <si>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</si>
  <si>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</si>
  <si>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</si>
  <si>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</si>
  <si>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</si>
  <si>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</si>
  <si>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</si>
  <si>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</si>
  <si>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</si>
  <si>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</si>
  <si>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</si>
  <si>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</si>
  <si>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</si>
  <si>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</si>
  <si>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</si>
  <si>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</si>
  <si>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</si>
  <si>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</si>
  <si>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</si>
  <si>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</si>
  <si>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</si>
  <si>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</si>
  <si>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</si>
  <si>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</si>
  <si>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</si>
  <si>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</si>
  <si>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</si>
  <si>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</si>
  <si>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</si>
  <si>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</si>
  <si>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</si>
  <si>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</si>
  <si>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</si>
  <si>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</si>
  <si>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</si>
  <si>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</si>
  <si>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</si>
  <si>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</si>
  <si>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</si>
  <si>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</si>
  <si>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</si>
  <si>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</si>
  <si>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</si>
  <si>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</si>
  <si>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</si>
  <si>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</si>
  <si>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</si>
  <si>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</si>
  <si>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</si>
  <si>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</si>
  <si>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</si>
  <si>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</si>
  <si>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</si>
  <si>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</si>
  <si>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</si>
  <si>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</si>
  <si>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</si>
  <si>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</si>
  <si>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</si>
  <si>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</si>
  <si>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</si>
  <si>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</si>
  <si>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</si>
  <si>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</si>
  <si>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</si>
  <si>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</si>
  <si>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</si>
  <si>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</si>
  <si>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</si>
  <si>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</si>
  <si>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</si>
  <si>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</si>
  <si>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</si>
  <si>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</si>
  <si>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</si>
  <si>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</si>
  <si>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</si>
  <si>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</si>
  <si>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</si>
  <si>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</si>
  <si>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</si>
  <si>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</si>
  <si>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</si>
  <si>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</si>
  <si>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</si>
  <si>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</si>
  <si>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</si>
  <si>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</si>
  <si>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</si>
  <si>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</si>
  <si>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</si>
  <si>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</si>
  <si>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</si>
  <si>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</si>
  <si>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</si>
  <si>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</si>
  <si>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</si>
  <si>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</si>
  <si>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</si>
  <si>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</si>
  <si>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</si>
  <si>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</si>
  <si>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</si>
  <si>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</si>
  <si>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</si>
  <si>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</si>
  <si>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</si>
  <si>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</si>
  <si>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</si>
  <si>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</si>
  <si>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</si>
  <si>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</si>
  <si>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</si>
  <si>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</si>
  <si>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</si>
  <si>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</si>
  <si>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</si>
  <si>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</si>
  <si>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</si>
  <si>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</si>
  <si>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</si>
  <si>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</si>
  <si>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</si>
  <si>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</si>
  <si>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</si>
  <si>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</si>
  <si>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</si>
  <si>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</si>
  <si>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</si>
  <si>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</si>
  <si>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</si>
  <si>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</si>
  <si>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</si>
  <si>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</si>
  <si>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</si>
  <si>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</si>
  <si>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</si>
  <si>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</si>
  <si>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</si>
  <si>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</si>
  <si>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</si>
  <si>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</si>
  <si>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</si>
  <si>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</si>
  <si>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</si>
  <si>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</si>
  <si>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</si>
  <si>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</si>
  <si>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</si>
  <si>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</si>
  <si>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</si>
  <si>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</si>
  <si>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</si>
  <si>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</si>
  <si>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</si>
  <si>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</si>
  <si>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</si>
  <si>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</si>
  <si>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</si>
  <si>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</si>
  <si>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</si>
  <si>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</si>
  <si>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</si>
  <si>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</si>
  <si>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</si>
  <si>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</si>
  <si>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</si>
  <si>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</si>
  <si>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</si>
  <si>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</si>
  <si>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</si>
  <si>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</si>
  <si>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</si>
  <si>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</si>
  <si>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</si>
  <si>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</si>
  <si>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</si>
  <si>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</si>
  <si>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</si>
  <si>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</si>
  <si>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</si>
  <si>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</si>
  <si>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</si>
  <si>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</si>
  <si>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</si>
  <si>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</si>
  <si>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</si>
  <si>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</si>
  <si>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</si>
  <si>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</si>
  <si>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</si>
  <si>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</si>
  <si>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</si>
  <si>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</si>
  <si>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</si>
  <si>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</si>
  <si>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</si>
  <si>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</si>
  <si>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</si>
  <si>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</si>
  <si>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</si>
  <si>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</si>
  <si>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</si>
  <si>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</si>
  <si>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</si>
  <si>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</si>
  <si>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</si>
  <si>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</si>
  <si>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</si>
  <si>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</si>
  <si>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</si>
  <si>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</si>
  <si>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</si>
  <si>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</si>
  <si>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</si>
  <si>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</si>
  <si>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</si>
  <si>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</si>
  <si>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</si>
  <si>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</si>
  <si>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</si>
  <si>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</si>
  <si>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</si>
  <si>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</si>
  <si>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</si>
  <si>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</si>
  <si>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</si>
  <si>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</si>
  <si>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</si>
  <si>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</si>
  <si>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</si>
  <si>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</si>
  <si>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</si>
  <si>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</si>
  <si>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</si>
  <si>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</si>
  <si>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</si>
  <si>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</si>
  <si>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</si>
  <si>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</si>
  <si>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</si>
  <si>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</si>
  <si>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</si>
  <si>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</si>
  <si>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</si>
  <si>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</si>
  <si>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</si>
  <si>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</si>
  <si>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</si>
  <si>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</si>
  <si>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</si>
  <si>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</si>
  <si>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</si>
  <si>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</si>
  <si>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</si>
  <si>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</si>
  <si>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</si>
  <si>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</si>
  <si>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</si>
  <si>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</si>
  <si>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</si>
  <si>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</si>
  <si>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</si>
  <si>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</si>
  <si>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</si>
  <si>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</si>
  <si>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</si>
  <si>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</si>
  <si>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</si>
  <si>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</si>
  <si>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</si>
  <si>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</si>
  <si>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</si>
  <si>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</si>
  <si>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</si>
  <si>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</si>
  <si>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</si>
  <si>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</si>
  <si>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</si>
  <si>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</si>
  <si>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</si>
  <si>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</si>
  <si>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</si>
  <si>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</si>
  <si>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</si>
  <si>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</si>
  <si>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</si>
  <si>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</si>
  <si>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</si>
  <si>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</si>
  <si>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</si>
  <si>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</si>
  <si>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</si>
  <si>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</si>
  <si>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</si>
  <si>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</si>
  <si>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</si>
  <si>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</si>
  <si>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</si>
  <si>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</si>
  <si>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</si>
  <si>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</si>
  <si>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</si>
  <si>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</si>
  <si>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</si>
  <si>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</si>
  <si>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</si>
  <si>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</si>
  <si>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</si>
  <si>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</si>
  <si>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</si>
  <si>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</si>
  <si>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</si>
  <si>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</si>
  <si>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</si>
  <si>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</si>
  <si>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</si>
  <si>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</si>
  <si>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</si>
  <si>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</si>
  <si>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</si>
  <si>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</si>
  <si>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</si>
  <si>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</si>
  <si>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</si>
  <si>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</si>
  <si>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</si>
  <si>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</si>
  <si>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</si>
  <si>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</si>
  <si>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</si>
  <si>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</si>
  <si>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</si>
  <si>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</si>
  <si>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</si>
  <si>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</si>
  <si>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</si>
  <si>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</si>
  <si>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</si>
  <si>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</si>
  <si>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</si>
  <si>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</si>
  <si>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</si>
  <si>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</si>
  <si>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</si>
  <si>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</si>
  <si>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</si>
  <si>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</si>
  <si>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</si>
  <si>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</si>
  <si>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</si>
  <si>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</si>
  <si>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</si>
  <si>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</si>
  <si>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</si>
  <si>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</si>
  <si>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</si>
  <si>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</si>
  <si>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</si>
  <si>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</si>
  <si>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</si>
  <si>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</si>
  <si>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</si>
  <si>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</si>
  <si>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</si>
  <si>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</si>
  <si>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</si>
  <si>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</si>
  <si>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</si>
  <si>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</si>
  <si>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</si>
  <si>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</si>
  <si>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</si>
  <si>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</si>
  <si>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</si>
  <si>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</si>
  <si>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</si>
  <si>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</si>
  <si>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</si>
  <si>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</si>
  <si>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</si>
  <si>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</si>
  <si>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</si>
  <si>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</si>
  <si>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</si>
  <si>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</si>
  <si>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</si>
  <si>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</si>
  <si>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</si>
  <si>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</si>
  <si>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</si>
  <si>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</si>
  <si>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</si>
  <si>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</si>
  <si>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</si>
  <si>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</si>
  <si>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</si>
  <si>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</si>
  <si>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</si>
  <si>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</si>
  <si>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</si>
  <si>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</si>
  <si>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</si>
  <si>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</si>
  <si>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</si>
  <si>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</si>
  <si>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</si>
  <si>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</si>
  <si>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</si>
  <si>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</si>
  <si>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</si>
  <si>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</si>
  <si>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</si>
  <si>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</si>
  <si>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</si>
  <si>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</si>
  <si>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</si>
  <si>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</si>
  <si>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</si>
  <si>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</si>
  <si>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</si>
  <si>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</si>
  <si>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</si>
  <si>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</si>
  <si>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</si>
  <si>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</si>
  <si>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</si>
  <si>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</si>
  <si>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</si>
  <si>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</si>
  <si>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</si>
  <si>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</si>
  <si>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</si>
  <si>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</si>
  <si>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</si>
  <si>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</si>
  <si>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</si>
  <si>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</si>
  <si>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</si>
  <si>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</si>
  <si>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</si>
  <si>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</si>
  <si>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</si>
  <si>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</si>
  <si>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</si>
  <si>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</si>
  <si>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</si>
  <si>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</si>
  <si>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</si>
  <si>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</si>
  <si>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</si>
  <si>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</si>
  <si>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</si>
  <si>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</si>
  <si>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</si>
  <si>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</si>
  <si>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</si>
  <si>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</si>
  <si>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</si>
  <si>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</si>
  <si>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</si>
  <si>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</si>
  <si>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</si>
  <si>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</si>
  <si>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</si>
  <si>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</si>
  <si>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</si>
  <si>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</si>
  <si>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</si>
  <si>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</si>
  <si>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</si>
  <si>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</si>
  <si>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</si>
  <si>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</si>
  <si>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</si>
  <si>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</si>
  <si>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</si>
  <si>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</si>
  <si>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</si>
  <si>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</si>
  <si>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</si>
  <si>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</si>
  <si>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</si>
  <si>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</si>
  <si>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</si>
  <si>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</si>
  <si>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</si>
  <si>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</si>
  <si>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</si>
  <si>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</si>
  <si>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</si>
  <si>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</si>
  <si>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</si>
  <si>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</si>
  <si>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</si>
  <si>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</si>
  <si>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</si>
  <si>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</si>
  <si>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</si>
  <si>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</si>
  <si>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</si>
  <si>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</si>
  <si>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</si>
  <si>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</si>
  <si>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</si>
  <si>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</si>
  <si>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</si>
  <si>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</si>
  <si>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</si>
  <si>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</si>
  <si>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</si>
  <si>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</si>
  <si>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</si>
  <si>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</si>
  <si>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</si>
  <si>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</si>
  <si>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</si>
  <si>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</si>
  <si>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</si>
  <si>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</si>
  <si>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</si>
  <si>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</si>
  <si>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</si>
  <si>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</si>
  <si>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</si>
  <si>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</si>
  <si>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</si>
  <si>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</si>
  <si>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</si>
  <si>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</si>
  <si>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</si>
  <si>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</si>
  <si>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</si>
  <si>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</si>
  <si>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</si>
  <si>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</si>
  <si>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</si>
  <si>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</si>
  <si>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</si>
  <si>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</si>
  <si>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</si>
  <si>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</si>
  <si>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</si>
  <si>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</si>
  <si>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</si>
  <si>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</si>
  <si>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</si>
  <si>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</si>
  <si>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</si>
  <si>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</si>
  <si>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</si>
  <si>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</si>
  <si>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</si>
  <si>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</si>
  <si>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</si>
  <si>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</si>
  <si>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</si>
  <si>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</si>
  <si>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</si>
  <si>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</si>
  <si>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</si>
  <si>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</si>
  <si>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</si>
  <si>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</si>
  <si>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</si>
  <si>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</si>
  <si>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</si>
  <si>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</si>
  <si>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</si>
  <si>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</si>
  <si>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</si>
  <si>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</si>
  <si>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</si>
  <si>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</si>
  <si>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</si>
  <si>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</si>
  <si>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</si>
  <si>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</si>
  <si>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</si>
  <si>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</si>
  <si>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</si>
  <si>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</si>
  <si>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</si>
  <si>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</si>
  <si>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</si>
  <si>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</si>
  <si>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</si>
  <si>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</si>
  <si>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</si>
  <si>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</si>
  <si>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</si>
  <si>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</si>
  <si>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</si>
  <si>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</si>
  <si>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</si>
  <si>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</si>
  <si>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</si>
  <si>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</si>
  <si>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</si>
  <si>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</si>
  <si>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</si>
  <si>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</si>
  <si>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</si>
  <si>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</si>
  <si>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</si>
  <si>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</si>
  <si>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</si>
  <si>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</si>
  <si>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</si>
  <si>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</si>
  <si>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</si>
  <si>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</si>
  <si>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</si>
  <si>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</si>
  <si>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</si>
  <si>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</si>
  <si>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</si>
  <si>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</si>
  <si>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</si>
  <si>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</si>
  <si>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</si>
  <si>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</si>
  <si>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</si>
  <si>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</si>
  <si>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</si>
  <si>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</si>
  <si>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</si>
  <si>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</si>
  <si>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</si>
  <si>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</si>
  <si>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</si>
  <si>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</si>
  <si>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</si>
  <si>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</si>
  <si>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</si>
  <si>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</si>
  <si>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</si>
  <si>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</si>
  <si>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</si>
  <si>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</si>
  <si>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</si>
  <si>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</si>
  <si>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</si>
  <si>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</si>
  <si>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</si>
  <si>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</si>
  <si>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</si>
  <si>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</si>
  <si>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</si>
  <si>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</si>
  <si>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</si>
  <si>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</si>
  <si>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</si>
  <si>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</si>
  <si>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</si>
  <si>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</si>
  <si>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</si>
  <si>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</si>
  <si>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</si>
  <si>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</si>
  <si>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</si>
  <si>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</si>
  <si>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</si>
  <si>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</si>
  <si>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</si>
  <si>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</si>
  <si>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</si>
  <si>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</si>
  <si>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</si>
  <si>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</si>
  <si>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</si>
  <si>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</si>
  <si>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</si>
  <si>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</si>
  <si>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</si>
  <si>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</si>
  <si>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</si>
  <si>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</si>
  <si>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</si>
  <si>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</si>
  <si>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</si>
  <si>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</si>
  <si>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</si>
  <si>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</si>
  <si>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</si>
  <si>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</si>
  <si>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</si>
  <si>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</si>
  <si>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</si>
  <si>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</si>
  <si>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</si>
  <si>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</si>
  <si>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</si>
  <si>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</si>
  <si>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</si>
  <si>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</si>
  <si>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</si>
  <si>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</si>
  <si>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</si>
  <si>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</si>
  <si>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</si>
  <si>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</si>
  <si>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</si>
  <si>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</si>
  <si>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</si>
  <si>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</si>
  <si>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</si>
  <si>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</si>
  <si>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</si>
  <si>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</si>
  <si>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</si>
  <si>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</si>
  <si>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</si>
  <si>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</si>
  <si>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</si>
  <si>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</si>
  <si>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</si>
  <si>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</si>
  <si>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</si>
  <si>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</si>
  <si>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</si>
  <si>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</si>
  <si>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</si>
  <si>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</si>
  <si>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</si>
  <si>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</si>
  <si>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</si>
  <si>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</si>
  <si>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</si>
  <si>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</si>
  <si>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</si>
  <si>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</si>
  <si>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</si>
  <si>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</si>
  <si>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</si>
  <si>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</si>
  <si>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</si>
  <si>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</si>
  <si>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</si>
  <si>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</si>
  <si>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</si>
  <si>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</si>
  <si>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</si>
  <si>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</si>
  <si>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</si>
  <si>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</si>
  <si>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</si>
  <si>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</si>
  <si>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</si>
  <si>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</si>
  <si>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</si>
  <si>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</si>
  <si>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</si>
  <si>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</si>
  <si>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</si>
  <si>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</si>
  <si>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</si>
  <si>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</si>
  <si>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</si>
  <si>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</si>
  <si>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</si>
  <si>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</si>
  <si>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</si>
  <si>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</si>
  <si>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</si>
  <si>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</si>
  <si>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</si>
  <si>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</si>
  <si>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</si>
  <si>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</si>
  <si>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</si>
  <si>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</si>
  <si>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</si>
  <si>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</si>
  <si>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</si>
  <si>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</si>
  <si>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</si>
  <si>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</si>
  <si>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</si>
  <si>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</si>
  <si>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</si>
  <si>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</si>
  <si>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</si>
  <si>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</si>
  <si>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</si>
  <si>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</si>
  <si>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</si>
  <si>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</si>
  <si>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</si>
  <si>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</si>
  <si>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</si>
  <si>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</si>
  <si>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</si>
  <si>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</si>
  <si>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</si>
  <si>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</si>
  <si>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</si>
  <si>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</si>
  <si>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</si>
  <si>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</si>
  <si>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</si>
  <si>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</si>
  <si>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</si>
  <si>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</si>
  <si>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</si>
  <si>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</si>
  <si>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</si>
  <si>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</si>
  <si>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</si>
  <si>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</si>
  <si>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</si>
  <si>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</si>
  <si>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</si>
  <si>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</si>
  <si>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</si>
  <si>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</si>
  <si>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</si>
  <si>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</si>
  <si>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</si>
  <si>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</si>
  <si>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</si>
  <si>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</si>
  <si>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</si>
  <si>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</si>
  <si>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</si>
  <si>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</si>
  <si>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</si>
  <si>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</si>
  <si>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</si>
  <si>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</si>
  <si>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</si>
  <si>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</si>
  <si>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</si>
  <si>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</si>
  <si>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</si>
  <si>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</si>
  <si>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</si>
  <si>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</si>
  <si>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</si>
  <si>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</si>
  <si>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</si>
  <si>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</si>
  <si>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</si>
  <si>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</si>
  <si>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</si>
  <si>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</si>
  <si>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</si>
  <si>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</si>
  <si>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</si>
  <si>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</si>
  <si>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</si>
  <si>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</si>
  <si>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</si>
  <si>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</si>
  <si>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</si>
  <si>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</si>
  <si>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</si>
  <si>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</si>
  <si>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</si>
  <si>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</si>
  <si>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</si>
  <si>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</si>
  <si>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</si>
  <si>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</si>
  <si>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</si>
  <si>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</si>
  <si>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</si>
  <si>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</si>
  <si>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</si>
  <si>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</si>
  <si>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</si>
  <si>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</si>
  <si>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</si>
  <si>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</si>
  <si>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</si>
  <si>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</si>
  <si>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</si>
  <si>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</si>
  <si>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</si>
  <si>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</si>
  <si>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</si>
  <si>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</si>
  <si>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</si>
  <si>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</si>
  <si>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</si>
  <si>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</si>
  <si>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</si>
  <si>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</si>
  <si>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</si>
  <si>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</si>
  <si>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</si>
  <si>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</si>
  <si>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</si>
  <si>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</si>
  <si>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</si>
  <si>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</si>
  <si>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</si>
  <si>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</si>
  <si>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</si>
  <si>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</si>
  <si>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</si>
  <si>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</si>
  <si>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</si>
  <si>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</si>
  <si>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</si>
  <si>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</si>
  <si>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</si>
  <si>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</si>
  <si>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</si>
  <si>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</si>
  <si>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</si>
  <si>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</si>
  <si>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</si>
  <si>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</si>
  <si>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</si>
  <si>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</si>
  <si>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</si>
  <si>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</si>
  <si>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</si>
  <si>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</si>
  <si>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</si>
  <si>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</si>
  <si>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</si>
  <si>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</si>
  <si>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</si>
  <si>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</si>
  <si>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</si>
  <si>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</si>
  <si>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</si>
  <si>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</si>
  <si>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</si>
  <si>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</si>
  <si>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</si>
  <si>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</si>
  <si>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</si>
  <si>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</si>
  <si>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</si>
  <si>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</si>
  <si>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</si>
  <si>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</si>
  <si>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</si>
  <si>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</si>
  <si>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</si>
  <si>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</si>
  <si>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</si>
  <si>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</si>
  <si>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</si>
  <si>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</si>
  <si>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</si>
  <si>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</si>
  <si>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</si>
  <si>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</si>
  <si>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</si>
  <si>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</si>
  <si>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</si>
  <si>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</si>
  <si>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</si>
  <si>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</si>
  <si>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</si>
  <si>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</si>
  <si>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</si>
  <si>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</si>
  <si>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</si>
  <si>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</si>
  <si>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</si>
  <si>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</si>
  <si>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</si>
  <si>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</si>
  <si>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</si>
  <si>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</si>
  <si>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</si>
  <si>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</si>
  <si>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</si>
  <si>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</si>
  <si>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</si>
  <si>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</si>
  <si>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</si>
  <si>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</si>
  <si>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</si>
  <si>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</si>
  <si>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</si>
  <si>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</si>
  <si>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</si>
  <si>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</si>
  <si>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</si>
  <si>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</si>
  <si>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</si>
  <si>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</si>
  <si>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</si>
  <si>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</si>
  <si>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</si>
  <si>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</si>
  <si>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</si>
  <si>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</si>
  <si>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</si>
  <si>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</si>
  <si>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</si>
  <si>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</si>
  <si>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</si>
  <si>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</si>
  <si>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</si>
  <si>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</si>
  <si>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</si>
  <si>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</si>
  <si>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</si>
  <si>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</si>
  <si>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</si>
  <si>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</si>
  <si>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</si>
  <si>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</si>
  <si>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</si>
  <si>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</si>
  <si>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</si>
  <si>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</si>
  <si>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</si>
  <si>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</si>
  <si>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</si>
  <si>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</si>
  <si>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</si>
  <si>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</si>
  <si>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</si>
  <si>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</si>
  <si>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</si>
  <si>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</si>
  <si>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</si>
  <si>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</si>
  <si>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</si>
  <si>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</si>
  <si>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</si>
  <si>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</si>
  <si>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</si>
  <si>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</si>
  <si>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</si>
  <si>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</si>
  <si>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</si>
  <si>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</si>
  <si>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</si>
  <si>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</si>
  <si>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</si>
  <si>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</si>
  <si>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</si>
  <si>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</si>
  <si>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</si>
  <si>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</si>
  <si>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</si>
  <si>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</si>
  <si>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</si>
  <si>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</si>
  <si>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</si>
  <si>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</si>
  <si>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</si>
  <si>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</si>
  <si>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</si>
  <si>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</si>
  <si>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</si>
  <si>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</si>
  <si>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</si>
  <si>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</si>
  <si>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</si>
  <si>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</si>
  <si>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</si>
  <si>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</si>
  <si>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</si>
  <si>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</si>
  <si>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</si>
  <si>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</si>
  <si>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</si>
  <si>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</si>
  <si>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</si>
  <si>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</si>
  <si>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</si>
  <si>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</si>
  <si>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</si>
  <si>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</si>
  <si>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</si>
  <si>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</si>
  <si>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</si>
  <si>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</si>
  <si>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</si>
  <si>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</si>
  <si>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</si>
  <si>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</si>
  <si>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</si>
  <si>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</si>
  <si>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</si>
  <si>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</si>
  <si>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</si>
  <si>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</si>
  <si>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</si>
  <si>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</si>
  <si>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</si>
  <si>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</si>
  <si>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</si>
  <si>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</si>
  <si>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</si>
  <si>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</si>
  <si>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</si>
  <si>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</si>
  <si>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</si>
  <si>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</si>
  <si>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</si>
  <si>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</si>
  <si>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</si>
  <si>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</si>
  <si>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</si>
  <si>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</si>
  <si>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</si>
  <si>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</si>
  <si>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</si>
  <si>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</si>
  <si>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</si>
  <si>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</si>
  <si>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</si>
  <si>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</si>
  <si>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</si>
  <si>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</si>
  <si>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</si>
  <si>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</si>
  <si>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</si>
  <si>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</si>
  <si>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</si>
  <si>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</si>
  <si>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</si>
  <si>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</si>
  <si>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</si>
  <si>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</si>
  <si>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</si>
  <si>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</si>
  <si>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</si>
  <si>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</si>
  <si>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</si>
  <si>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</si>
  <si>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</si>
  <si>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</si>
  <si>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</si>
  <si>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</si>
  <si>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</si>
  <si>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</si>
  <si>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</si>
  <si>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</si>
  <si>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</si>
  <si>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</si>
  <si>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</si>
  <si>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</si>
  <si>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</si>
  <si>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</si>
  <si>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</si>
  <si>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</si>
  <si>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</si>
  <si>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</si>
  <si>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</si>
  <si>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</si>
  <si>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</si>
  <si>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</si>
  <si>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</si>
  <si>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</si>
  <si>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</si>
  <si>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</si>
  <si>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</si>
  <si>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</si>
  <si>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</si>
  <si>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</si>
  <si>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</si>
  <si>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</si>
  <si>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</si>
  <si>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</si>
  <si>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</si>
  <si>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</si>
  <si>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</si>
  <si>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</si>
  <si>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</si>
  <si>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</si>
  <si>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</si>
  <si>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</si>
  <si>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</si>
  <si>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</si>
  <si>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</si>
  <si>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</si>
  <si>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</si>
  <si>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</si>
  <si>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</si>
  <si>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</si>
  <si>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</si>
  <si>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</si>
  <si>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</si>
  <si>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</si>
  <si>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</si>
  <si>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</si>
  <si>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</si>
  <si>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</si>
  <si>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</si>
  <si>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</si>
  <si>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</si>
  <si>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</si>
  <si>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</si>
  <si>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</si>
  <si>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</si>
  <si>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</si>
  <si>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</si>
  <si>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</si>
  <si>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</si>
  <si>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</si>
  <si>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</si>
  <si>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</si>
  <si>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</si>
  <si>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</si>
  <si>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</si>
  <si>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</si>
  <si>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</si>
  <si>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</si>
  <si>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</si>
  <si>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</si>
  <si>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</si>
  <si>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</si>
  <si>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</si>
  <si>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</si>
  <si>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</si>
  <si>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</si>
  <si>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</si>
  <si>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</si>
  <si>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</si>
  <si>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</si>
  <si>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</si>
  <si>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</si>
  <si>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</si>
  <si>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</si>
  <si>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</si>
  <si>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</si>
  <si>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</si>
  <si>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</si>
  <si>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</si>
  <si>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</si>
  <si>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</si>
  <si>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</si>
  <si>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</si>
  <si>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</si>
  <si>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</si>
  <si>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</si>
  <si>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</si>
  <si>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</si>
  <si>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</si>
  <si>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</si>
  <si>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</si>
  <si>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</si>
  <si>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</si>
  <si>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</si>
  <si>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</si>
  <si>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</si>
  <si>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</si>
  <si>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</si>
  <si>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</si>
  <si>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</si>
  <si>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</si>
  <si>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</si>
  <si>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</si>
  <si>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</si>
  <si>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</si>
  <si>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</si>
  <si>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</si>
  <si>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</si>
  <si>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</si>
  <si>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</si>
  <si>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</si>
  <si>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</si>
  <si>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</si>
  <si>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</si>
  <si>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</si>
  <si>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</si>
  <si>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</si>
  <si>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</si>
  <si>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</si>
  <si>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</si>
  <si>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</si>
  <si>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</si>
  <si>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</si>
  <si>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</si>
  <si>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</si>
  <si>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</si>
  <si>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</si>
  <si>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</si>
  <si>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</si>
  <si>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</si>
  <si>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</si>
  <si>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</si>
  <si>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</si>
  <si>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</si>
  <si>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</si>
  <si>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</si>
  <si>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</si>
  <si>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</si>
  <si>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</si>
  <si>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</si>
  <si>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</si>
  <si>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</si>
  <si>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</si>
  <si>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</si>
  <si>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</si>
  <si>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</si>
  <si>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</si>
  <si>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</si>
  <si>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</si>
  <si>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</si>
  <si>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</si>
  <si>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</si>
  <si>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</si>
  <si>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</si>
  <si>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</si>
  <si>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</si>
  <si>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</si>
  <si>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</si>
  <si>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</si>
  <si>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</si>
  <si>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</si>
  <si>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</si>
  <si>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</si>
  <si>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</si>
  <si>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</si>
  <si>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</si>
  <si>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</si>
  <si>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</si>
  <si>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</si>
  <si>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</si>
  <si>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</si>
  <si>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</si>
  <si>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</si>
  <si>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</si>
  <si>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</si>
  <si>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</si>
  <si>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</si>
  <si>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</si>
  <si>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</si>
  <si>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</si>
  <si>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</si>
  <si>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</si>
  <si>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</si>
  <si>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</si>
  <si>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</si>
  <si>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</si>
  <si>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</si>
  <si>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</si>
  <si>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</si>
  <si>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</si>
  <si>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</si>
  <si>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</si>
  <si>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</si>
  <si>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</si>
  <si>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</si>
  <si>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</si>
  <si>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</si>
  <si>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</si>
  <si>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</si>
  <si>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</si>
  <si>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</si>
  <si>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</si>
  <si>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</si>
  <si>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</si>
  <si>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</si>
  <si>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</si>
  <si>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</si>
  <si>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</si>
  <si>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</si>
  <si>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</si>
  <si>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</si>
  <si>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</si>
  <si>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</si>
  <si>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</si>
  <si>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</si>
  <si>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</si>
  <si>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</si>
  <si>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</si>
  <si>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</si>
  <si>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</si>
  <si>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</si>
  <si>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</si>
  <si>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</si>
  <si>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</si>
  <si>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</si>
  <si>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</si>
  <si>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</si>
  <si>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</si>
  <si>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</si>
  <si>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</si>
  <si>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</si>
  <si>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</si>
  <si>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</si>
  <si>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</si>
  <si>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</si>
  <si>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</si>
  <si>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</si>
  <si>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</si>
  <si>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</si>
  <si>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</si>
  <si>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</si>
  <si>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</si>
  <si>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</si>
  <si>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</si>
  <si>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</si>
  <si>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</si>
  <si>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</si>
  <si>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</si>
  <si>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</si>
  <si>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</si>
  <si>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</si>
  <si>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</si>
  <si>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</si>
  <si>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</si>
  <si>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</si>
  <si>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</si>
  <si>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</si>
  <si>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</si>
  <si>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</si>
  <si>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</si>
  <si>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</si>
  <si>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</si>
  <si>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</si>
  <si>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</si>
  <si>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</si>
  <si>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</si>
  <si>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</si>
  <si>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</si>
  <si>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</si>
  <si>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</si>
  <si>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</si>
  <si>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</si>
  <si>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</si>
  <si>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</si>
  <si>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</si>
  <si>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</si>
  <si>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</si>
  <si>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</si>
  <si>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</si>
  <si>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</si>
  <si>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</si>
  <si>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</si>
  <si>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</si>
  <si>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</si>
  <si>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</si>
  <si>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</si>
  <si>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</si>
  <si>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</si>
  <si>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</si>
  <si>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</si>
  <si>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</si>
  <si>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</si>
  <si>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</si>
  <si>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</si>
  <si>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</si>
  <si>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</si>
  <si>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</si>
  <si>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</si>
  <si>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</si>
  <si>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</si>
  <si>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</si>
  <si>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</si>
  <si>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</si>
  <si>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</si>
  <si>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</si>
  <si>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</si>
  <si>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</si>
  <si>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</si>
  <si>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</si>
  <si>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</si>
  <si>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</si>
  <si>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</si>
  <si>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</si>
  <si>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</si>
  <si>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</si>
  <si>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</si>
  <si>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</si>
  <si>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</si>
  <si>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</si>
  <si>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</si>
  <si>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</si>
  <si>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</si>
  <si>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</si>
  <si>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</si>
  <si>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</si>
  <si>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</si>
  <si>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</si>
  <si>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</si>
  <si>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</si>
  <si>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</si>
  <si>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</si>
  <si>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</si>
  <si>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</si>
  <si>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</si>
  <si>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</si>
  <si>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</si>
  <si>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</si>
  <si>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</si>
  <si>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</si>
  <si>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</si>
  <si>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</si>
  <si>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</si>
  <si>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</si>
  <si>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</si>
  <si>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</si>
  <si>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</si>
  <si>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</si>
  <si>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</si>
  <si>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</si>
  <si>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</si>
  <si>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</si>
  <si>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</si>
  <si>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</si>
  <si>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</si>
  <si>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</si>
  <si>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</si>
  <si>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</si>
  <si>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</si>
  <si>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</si>
  <si>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</si>
  <si>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</si>
  <si>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</si>
  <si>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</si>
  <si>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</si>
  <si>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</si>
  <si>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</si>
  <si>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</si>
  <si>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</si>
  <si>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</si>
  <si>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</si>
  <si>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</si>
  <si>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</si>
  <si>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</si>
  <si>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</si>
  <si>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</si>
  <si>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</si>
  <si>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</si>
  <si>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</si>
  <si>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</si>
  <si>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</si>
  <si>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</si>
  <si>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</si>
  <si>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</si>
  <si>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</si>
  <si>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</si>
  <si>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</si>
  <si>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</si>
  <si>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</si>
  <si>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</si>
  <si>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</si>
  <si>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</si>
  <si>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</si>
  <si>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</si>
  <si>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</si>
  <si>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</si>
  <si>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</si>
  <si>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</si>
  <si>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</si>
  <si>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</si>
  <si>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</si>
  <si>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</si>
  <si>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</si>
  <si>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</si>
  <si>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</si>
  <si>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</si>
  <si>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</si>
  <si>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</si>
  <si>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</si>
  <si>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</si>
  <si>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</si>
  <si>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</si>
  <si>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</si>
  <si>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</si>
  <si>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</si>
  <si>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</si>
  <si>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</si>
  <si>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</si>
  <si>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</si>
  <si>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</si>
  <si>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</si>
  <si>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</si>
  <si>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</si>
  <si>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</si>
  <si>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</si>
  <si>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</si>
  <si>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</si>
  <si>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</si>
  <si>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</si>
  <si>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</si>
  <si>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</si>
  <si>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</si>
  <si>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</si>
  <si>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</si>
  <si>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</si>
  <si>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</si>
  <si>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</si>
  <si>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</si>
  <si>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</si>
  <si>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</si>
  <si>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</si>
  <si>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</si>
  <si>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</si>
  <si>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</si>
  <si>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</si>
  <si>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</si>
  <si>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</si>
  <si>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</si>
  <si>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</si>
  <si>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</si>
  <si>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</si>
  <si>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</si>
  <si>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</si>
  <si>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</si>
  <si>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</si>
  <si>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</si>
  <si>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</si>
  <si>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</si>
  <si>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</si>
  <si>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</si>
  <si>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</si>
  <si>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</si>
  <si>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</si>
  <si>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</si>
  <si>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</si>
  <si>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</si>
  <si>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</si>
  <si>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</si>
  <si>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</si>
  <si>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</si>
  <si>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</si>
  <si>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</si>
  <si>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</si>
  <si>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</si>
  <si>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</si>
  <si>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</si>
  <si>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</si>
  <si>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</si>
  <si>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</si>
  <si>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</si>
  <si>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</si>
  <si>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</si>
  <si>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</si>
  <si>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</si>
  <si>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</si>
  <si>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</si>
  <si>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</si>
  <si>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</si>
  <si>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</si>
  <si>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</si>
  <si>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</si>
  <si>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</si>
  <si>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</si>
  <si>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</si>
  <si>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</si>
  <si>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</si>
  <si>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</si>
  <si>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</si>
  <si>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</si>
  <si>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</si>
  <si>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</si>
  <si>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</si>
  <si>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</si>
  <si>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</si>
  <si>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</si>
  <si>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</si>
  <si>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</si>
  <si>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</si>
  <si>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</si>
  <si>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</si>
  <si>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</si>
  <si>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</si>
  <si>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</si>
  <si>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</si>
  <si>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</si>
  <si>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</si>
  <si>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</si>
  <si>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</si>
  <si>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</si>
  <si>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</si>
  <si>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</si>
  <si>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</si>
  <si>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</si>
  <si>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</si>
  <si>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</si>
  <si>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</si>
  <si>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</si>
  <si>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</si>
  <si>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</si>
  <si>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</si>
  <si>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</si>
  <si>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</si>
  <si>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</si>
  <si>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</si>
  <si>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</si>
  <si>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</si>
  <si>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</si>
  <si>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</si>
  <si>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</si>
  <si>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</si>
  <si>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</si>
  <si>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</si>
  <si>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</si>
  <si>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</si>
  <si>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</si>
  <si>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</si>
  <si>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</si>
  <si>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</si>
  <si>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</si>
  <si>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</si>
  <si>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</si>
  <si>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</si>
  <si>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</si>
  <si>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</si>
  <si>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</si>
  <si>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</si>
  <si>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</si>
  <si>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</si>
  <si>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</si>
  <si>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</si>
  <si>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</si>
  <si>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</si>
  <si>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</si>
  <si>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</si>
  <si>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</si>
  <si>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</si>
  <si>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</si>
  <si>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</si>
  <si>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</si>
  <si>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</si>
  <si>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</si>
  <si>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</si>
  <si>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</si>
  <si>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</si>
  <si>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</si>
  <si>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</si>
  <si>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</si>
  <si>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</si>
  <si>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</si>
  <si>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</si>
  <si>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</si>
  <si>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</si>
  <si>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</si>
  <si>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</si>
  <si>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</si>
  <si>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</si>
  <si>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</si>
  <si>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</si>
  <si>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</si>
  <si>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</si>
  <si>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</si>
  <si>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</si>
  <si>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</si>
  <si>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</si>
  <si>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</si>
  <si>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</si>
  <si>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</si>
  <si>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</si>
  <si>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</si>
  <si>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</si>
  <si>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</si>
  <si>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</si>
  <si>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</si>
  <si>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</si>
  <si>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</si>
  <si>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</si>
  <si>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</si>
  <si>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</si>
  <si>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</si>
  <si>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</si>
  <si>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</si>
  <si>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</si>
  <si>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</si>
  <si>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</si>
  <si>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</si>
  <si>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</si>
  <si>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</si>
  <si>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</si>
  <si>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</si>
  <si>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</si>
  <si>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</si>
  <si>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</si>
  <si>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</si>
  <si>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</si>
  <si>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</si>
  <si>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</si>
  <si>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</si>
  <si>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</si>
  <si>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</si>
  <si>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</si>
  <si>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</si>
  <si>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</si>
  <si>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</si>
  <si>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</si>
  <si>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</si>
  <si>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</si>
  <si>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</si>
  <si>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</si>
  <si>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</si>
  <si>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</si>
  <si>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</si>
  <si>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</si>
  <si>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</si>
  <si>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</si>
  <si>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</si>
  <si>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</si>
  <si>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</si>
  <si>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</si>
  <si>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</si>
  <si>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</si>
  <si>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</si>
  <si>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</si>
  <si>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</si>
  <si>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</si>
  <si>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</si>
  <si>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</si>
  <si>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</si>
  <si>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</si>
  <si>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</si>
  <si>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</si>
  <si>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</si>
  <si>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</si>
  <si>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</si>
  <si>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</si>
  <si>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</si>
  <si>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</si>
  <si>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</si>
  <si>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</si>
  <si>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</si>
  <si>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</si>
  <si>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</si>
  <si>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</si>
  <si>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</si>
  <si>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</si>
  <si>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</si>
  <si>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</si>
  <si>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</si>
  <si>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</si>
  <si>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</si>
  <si>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</si>
  <si>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</si>
  <si>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</si>
  <si>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</si>
  <si>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</si>
  <si>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</si>
  <si>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</si>
  <si>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</si>
  <si>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</si>
  <si>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</si>
  <si>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</si>
  <si>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</si>
  <si>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</si>
  <si>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</si>
  <si>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</si>
  <si>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</si>
  <si>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</si>
  <si>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</si>
  <si>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</si>
  <si>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</si>
  <si>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</si>
  <si>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</si>
  <si>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</si>
  <si>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</si>
  <si>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</si>
  <si>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</si>
  <si>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</si>
  <si>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</si>
  <si>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</si>
  <si>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</si>
  <si>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</si>
  <si>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</si>
  <si>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</si>
  <si>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</si>
  <si>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</si>
  <si>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</si>
  <si>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</si>
  <si>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</si>
  <si>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</si>
  <si>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</si>
  <si>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</si>
  <si>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</si>
  <si>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</si>
  <si>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</si>
  <si>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</si>
  <si>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</si>
  <si>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</si>
  <si>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</si>
  <si>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</si>
  <si>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</si>
  <si>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</si>
  <si>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</si>
  <si>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</si>
  <si>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</si>
  <si>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</si>
  <si>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</si>
  <si>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</si>
  <si>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</si>
  <si>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</si>
  <si>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</si>
  <si>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</si>
  <si>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</si>
  <si>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</si>
  <si>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</si>
  <si>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</si>
  <si>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</si>
  <si>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</si>
  <si>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</si>
  <si>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</si>
  <si>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</si>
  <si>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</si>
  <si>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</si>
  <si>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</si>
  <si>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</si>
  <si>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</si>
  <si>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</si>
  <si>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</si>
  <si>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</si>
  <si>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</si>
  <si>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</si>
  <si>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</si>
  <si>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</si>
  <si>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</si>
  <si>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</si>
  <si>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</si>
  <si>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</si>
  <si>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</si>
  <si>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</si>
  <si>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</si>
  <si>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</si>
  <si>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</si>
  <si>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</si>
  <si>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</si>
  <si>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</si>
  <si>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</si>
  <si>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</si>
  <si>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</si>
  <si>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</si>
  <si>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</si>
  <si>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</si>
  <si>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</si>
  <si>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</si>
  <si>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</si>
  <si>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</si>
  <si>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</si>
  <si>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</si>
  <si>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</si>
  <si>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</si>
  <si>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</si>
  <si>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</si>
  <si>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</si>
  <si>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</si>
  <si>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</si>
  <si>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</si>
  <si>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</si>
  <si>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</si>
  <si>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</si>
  <si>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</si>
  <si>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</si>
  <si>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</si>
  <si>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</si>
  <si>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</si>
  <si>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</si>
  <si>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</si>
  <si>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</si>
  <si>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</si>
  <si>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</si>
  <si>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</si>
  <si>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</si>
  <si>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</si>
  <si>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</si>
  <si>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</si>
  <si>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</si>
  <si>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</si>
  <si>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</si>
  <si>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</si>
  <si>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</si>
  <si>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</si>
  <si>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</si>
  <si>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</si>
  <si>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</si>
  <si>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</si>
  <si>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</si>
  <si>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</si>
  <si>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</si>
  <si>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</si>
  <si>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</si>
  <si>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</si>
  <si>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</si>
  <si>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</si>
  <si>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</si>
  <si>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</si>
  <si>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</si>
  <si>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</si>
  <si>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</si>
  <si>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</si>
  <si>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</si>
  <si>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</si>
  <si>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</si>
  <si>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</si>
  <si>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</si>
  <si>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</si>
  <si>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</si>
  <si>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</si>
  <si>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</si>
  <si>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</si>
  <si>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</si>
  <si>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</si>
  <si>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</si>
  <si>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</si>
  <si>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</si>
  <si>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</si>
  <si>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</si>
  <si>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</si>
  <si>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</si>
  <si>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</si>
  <si>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</si>
  <si>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</si>
  <si>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</si>
  <si>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</si>
  <si>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</si>
  <si>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</si>
  <si>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</si>
  <si>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</si>
  <si>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</si>
  <si>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</si>
  <si>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</si>
  <si>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</si>
  <si>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</si>
  <si>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</si>
  <si>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</si>
  <si>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</si>
  <si>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</si>
  <si>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</si>
  <si>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</si>
  <si>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</si>
  <si>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</si>
  <si>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</si>
  <si>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</si>
  <si>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</si>
  <si>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</si>
  <si>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</si>
  <si>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</si>
  <si>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</si>
  <si>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</si>
  <si>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</si>
  <si>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</si>
  <si>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</si>
  <si>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</si>
  <si>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</si>
  <si>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</si>
  <si>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</si>
  <si>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</si>
  <si>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</si>
  <si>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</si>
  <si>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</si>
  <si>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</si>
  <si>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</si>
  <si>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</si>
  <si>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</si>
  <si>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</si>
  <si>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</si>
  <si>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</si>
  <si>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</si>
  <si>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</si>
  <si>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</si>
  <si>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</si>
  <si>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</si>
  <si>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</si>
  <si>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</si>
  <si>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</si>
  <si>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</si>
  <si>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</si>
  <si>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</si>
  <si>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</si>
  <si>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</si>
  <si>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</si>
  <si>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</si>
  <si>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</si>
  <si>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</si>
  <si>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</si>
  <si>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</si>
  <si>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</si>
  <si>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</si>
  <si>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</si>
  <si>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</si>
  <si>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</si>
  <si>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</si>
  <si>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</si>
  <si>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</si>
  <si>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</si>
  <si>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</si>
  <si>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</si>
  <si>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</si>
  <si>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</si>
  <si>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</si>
  <si>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</si>
  <si>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</si>
  <si>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</si>
  <si>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</si>
  <si>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</si>
  <si>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</si>
  <si>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</si>
  <si>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</si>
  <si>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</si>
  <si>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</si>
  <si>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</si>
  <si>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</si>
  <si>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</si>
  <si>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</si>
  <si>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</si>
  <si>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</si>
  <si>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</si>
  <si>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</si>
  <si>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</si>
  <si>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</si>
  <si>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</si>
  <si>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</si>
  <si>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</si>
  <si>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</si>
  <si>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</si>
  <si>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</si>
  <si>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</si>
  <si>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</si>
  <si>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</si>
  <si>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</si>
  <si>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</si>
  <si>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</si>
  <si>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</si>
  <si>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</si>
  <si>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</si>
  <si>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</si>
  <si>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</si>
  <si>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</si>
  <si>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</si>
  <si>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</si>
  <si>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</si>
  <si>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</si>
  <si>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</si>
  <si>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</si>
  <si>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</si>
  <si>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</si>
  <si>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</si>
  <si>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</si>
  <si>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</si>
  <si>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</si>
  <si>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</si>
  <si>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</si>
  <si>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</si>
  <si>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</si>
  <si>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</si>
  <si>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</si>
  <si>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</si>
  <si>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</si>
  <si>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</si>
  <si>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</si>
  <si>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</si>
  <si>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</si>
  <si>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</si>
  <si>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</si>
  <si>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</si>
  <si>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</si>
  <si>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</si>
  <si>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</si>
  <si>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</si>
  <si>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</si>
  <si>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</si>
  <si>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</si>
  <si>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</si>
  <si>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</si>
  <si>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</si>
  <si>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</si>
  <si>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</si>
  <si>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</si>
  <si>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</si>
  <si>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</si>
  <si>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</si>
  <si>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</si>
  <si>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</si>
  <si>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</si>
  <si>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</si>
  <si>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</si>
  <si>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</si>
  <si>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</si>
  <si>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</si>
  <si>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</si>
  <si>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</si>
  <si>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</si>
  <si>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</si>
  <si>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</si>
  <si>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</si>
  <si>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</si>
  <si>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</si>
  <si>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</si>
  <si>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</si>
  <si>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</si>
  <si>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</si>
  <si>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</si>
  <si>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</si>
  <si>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</si>
  <si>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</si>
  <si>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</si>
  <si>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</si>
  <si>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</si>
  <si>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</si>
  <si>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</si>
  <si>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</si>
  <si>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</si>
  <si>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</si>
  <si>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</si>
  <si>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</si>
  <si>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</si>
  <si>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</si>
  <si>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</si>
  <si>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</si>
  <si>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</si>
  <si>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</si>
  <si>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</si>
  <si>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</si>
  <si>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</si>
  <si>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</si>
  <si>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</si>
  <si>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</si>
  <si>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</si>
  <si>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</si>
  <si>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</si>
  <si>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</si>
  <si>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</si>
  <si>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</si>
  <si>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</si>
  <si>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</si>
  <si>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</si>
  <si>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</si>
  <si>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</si>
  <si>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</si>
  <si>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</si>
  <si>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</si>
  <si>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</si>
  <si>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</si>
  <si>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</si>
  <si>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</si>
  <si>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</si>
  <si>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</si>
  <si>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</si>
  <si>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</si>
  <si>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</si>
  <si>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</si>
  <si>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</si>
  <si>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</si>
  <si>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</si>
  <si>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</si>
  <si>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</si>
  <si>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</si>
  <si>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</si>
  <si>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</si>
  <si>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</si>
  <si>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</si>
  <si>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</si>
  <si>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</si>
  <si>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</si>
  <si>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</si>
  <si>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</si>
  <si>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</si>
  <si>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</si>
  <si>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</si>
  <si>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</si>
  <si>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</si>
  <si>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</si>
  <si>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</si>
  <si>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</si>
  <si>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</si>
  <si>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</si>
  <si>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</si>
  <si>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</si>
  <si>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</si>
  <si>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</si>
  <si>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</si>
  <si>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</si>
  <si>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</si>
  <si>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</si>
  <si>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</si>
  <si>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</si>
  <si>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</si>
  <si>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</si>
  <si>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</si>
  <si>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</si>
  <si>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</si>
  <si>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</si>
  <si>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</si>
  <si>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</si>
  <si>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</si>
  <si>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</si>
  <si>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</si>
  <si>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</si>
  <si>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</si>
  <si>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</si>
  <si>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</si>
  <si>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</si>
  <si>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</si>
  <si>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</si>
  <si>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</si>
  <si>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</si>
  <si>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</si>
  <si>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</si>
  <si>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</si>
  <si>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</si>
  <si>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</si>
  <si>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</si>
  <si>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</si>
  <si>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</si>
  <si>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</si>
  <si>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</si>
  <si>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</si>
  <si>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</si>
  <si>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</si>
  <si>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</si>
  <si>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</si>
  <si>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</si>
  <si>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</si>
  <si>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</si>
  <si>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</si>
  <si>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</si>
  <si>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</si>
  <si>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</si>
  <si>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</si>
  <si>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</si>
  <si>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</si>
  <si>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</si>
  <si>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</si>
  <si>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</si>
  <si>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</si>
  <si>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</si>
  <si>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</si>
  <si>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</si>
  <si>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</si>
  <si>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</si>
  <si>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</si>
  <si>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</si>
  <si>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</si>
  <si>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</si>
  <si>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</si>
  <si>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</si>
  <si>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</si>
  <si>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</si>
  <si>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</si>
  <si>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</si>
  <si>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</si>
  <si>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</si>
  <si>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</si>
  <si>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</si>
  <si>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</si>
  <si>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</si>
  <si>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</si>
  <si>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</si>
  <si>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</si>
  <si>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</si>
  <si>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</si>
  <si>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</si>
  <si>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</si>
  <si>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</si>
  <si>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</si>
  <si>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</si>
  <si>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</si>
  <si>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</si>
  <si>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</si>
  <si>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</si>
  <si>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</si>
  <si>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</si>
  <si>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</si>
  <si>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</si>
  <si>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</si>
  <si>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</si>
  <si>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</si>
  <si>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</si>
  <si>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</si>
  <si>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</si>
  <si>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</si>
  <si>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</si>
  <si>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</si>
  <si>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</si>
  <si>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</si>
  <si>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</si>
  <si>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</si>
  <si>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</si>
  <si>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</si>
  <si>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</si>
  <si>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</si>
  <si>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</si>
  <si>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</si>
  <si>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</si>
  <si>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</si>
  <si>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</si>
  <si>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</si>
  <si>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</si>
  <si>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</si>
  <si>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</si>
  <si>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</si>
  <si>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</si>
  <si>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</si>
  <si>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</si>
  <si>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</si>
  <si>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</si>
  <si>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</si>
  <si>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</si>
  <si>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</si>
  <si>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</si>
  <si>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</si>
  <si>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</si>
  <si>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</si>
  <si>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</si>
  <si>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</si>
  <si>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</si>
  <si>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</si>
  <si>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</si>
  <si>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</si>
  <si>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</si>
  <si>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</si>
  <si>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</si>
  <si>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</si>
  <si>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</si>
  <si>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</si>
  <si>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</si>
  <si>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</si>
  <si>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</si>
  <si>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</si>
  <si>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</si>
  <si>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</si>
  <si>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</si>
  <si>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</si>
  <si>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</si>
  <si>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</si>
  <si>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</si>
  <si>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</si>
  <si>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</si>
  <si>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</si>
  <si>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</si>
  <si>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</si>
  <si>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</si>
  <si>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</si>
  <si>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</si>
  <si>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</si>
  <si>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</si>
  <si>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</si>
  <si>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</si>
  <si>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</si>
  <si>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</si>
  <si>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</si>
  <si>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</si>
  <si>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</si>
  <si>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</si>
  <si>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</si>
  <si>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</si>
  <si>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</si>
  <si>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</si>
  <si>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</si>
  <si>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</si>
  <si>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</si>
  <si>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</si>
  <si>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</si>
  <si>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</si>
  <si>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</si>
  <si>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</si>
  <si>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</si>
  <si>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</si>
  <si>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</si>
  <si>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</si>
  <si>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</si>
  <si>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</si>
  <si>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</si>
  <si>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</si>
  <si>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</si>
  <si>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</si>
  <si>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</si>
  <si>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</si>
  <si>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</si>
  <si>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</si>
  <si>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</si>
  <si>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</si>
  <si>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</si>
  <si>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</si>
  <si>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</si>
  <si>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</si>
  <si>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</si>
  <si>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</si>
  <si>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</si>
  <si>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</si>
  <si>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</si>
  <si>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</si>
  <si>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</si>
  <si>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</si>
  <si>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</si>
  <si>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</si>
  <si>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</si>
  <si>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</si>
  <si>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</si>
  <si>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</si>
  <si>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</si>
  <si>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</si>
  <si>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</si>
  <si>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</si>
  <si>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</si>
  <si>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</si>
  <si>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</si>
  <si>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</si>
  <si>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</si>
  <si>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</si>
  <si>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</si>
  <si>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</si>
  <si>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</si>
  <si>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</si>
  <si>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</si>
  <si>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</si>
  <si>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</si>
  <si>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</si>
  <si>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</si>
  <si>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</si>
  <si>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</si>
  <si>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</si>
  <si>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</si>
  <si>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</si>
  <si>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</si>
  <si>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</si>
  <si>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</si>
  <si>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</si>
  <si>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</si>
  <si>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</si>
  <si>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</si>
  <si>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</si>
  <si>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</si>
  <si>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</si>
  <si>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</si>
  <si>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</si>
  <si>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</si>
  <si>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</si>
  <si>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</si>
  <si>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</si>
  <si>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</si>
  <si>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</si>
  <si>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</si>
  <si>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</si>
  <si>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</si>
  <si>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</si>
  <si>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</si>
  <si>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</si>
  <si>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</si>
  <si>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</si>
  <si>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</si>
  <si>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</si>
  <si>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</si>
  <si>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</si>
  <si>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</si>
  <si>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</si>
  <si>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</si>
  <si>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</si>
  <si>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</si>
  <si>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</si>
  <si>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</si>
  <si>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</si>
  <si>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</si>
  <si>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</si>
  <si>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</si>
  <si>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</si>
  <si>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</si>
  <si>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</si>
  <si>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</si>
  <si>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</si>
  <si>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</si>
  <si>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</si>
  <si>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</si>
  <si>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</si>
  <si>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</si>
  <si>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</si>
  <si>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</si>
  <si>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</si>
  <si>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</si>
  <si>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</si>
  <si>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</si>
  <si>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</si>
  <si>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</si>
  <si>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</si>
  <si>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</si>
  <si>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</si>
  <si>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</si>
  <si>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</si>
  <si>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</si>
  <si>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</si>
  <si>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</si>
  <si>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</si>
  <si>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</si>
  <si>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</si>
  <si>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</si>
  <si>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</si>
  <si>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</si>
  <si>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</si>
  <si>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</si>
  <si>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</si>
  <si>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</si>
  <si>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</si>
  <si>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</si>
  <si>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</si>
  <si>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</si>
  <si>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</si>
  <si>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</si>
  <si>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</si>
  <si>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</si>
  <si>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</si>
  <si>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</si>
  <si>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</si>
  <si>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</si>
  <si>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</si>
  <si>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</si>
  <si>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</si>
  <si>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</si>
  <si>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</si>
  <si>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</si>
  <si>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</si>
  <si>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</si>
  <si>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</si>
  <si>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</si>
  <si>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</si>
  <si>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</si>
  <si>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</si>
  <si>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</si>
  <si>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</si>
  <si>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</si>
  <si>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</si>
  <si>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</si>
  <si>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</si>
  <si>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</si>
  <si>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</si>
  <si>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</si>
  <si>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</si>
  <si>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</si>
  <si>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</si>
  <si>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</si>
  <si>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</si>
  <si>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</si>
  <si>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</si>
  <si>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</si>
  <si>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</si>
  <si>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</si>
  <si>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</si>
  <si>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</si>
  <si>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</si>
  <si>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</si>
  <si>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</si>
  <si>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</si>
  <si>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</si>
  <si>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</si>
  <si>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</si>
  <si>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</si>
  <si>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</si>
  <si>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</si>
  <si>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</si>
  <si>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</si>
  <si>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</si>
  <si>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</si>
  <si>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</si>
  <si>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</si>
  <si>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</si>
  <si>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</si>
  <si>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</si>
  <si>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</si>
  <si>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</si>
  <si>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</si>
  <si>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</si>
  <si>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</si>
  <si>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</si>
  <si>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</si>
  <si>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</si>
  <si>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</si>
  <si>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</si>
  <si>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</si>
  <si>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</si>
  <si>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</si>
  <si>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</si>
  <si>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</si>
  <si>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</si>
  <si>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</si>
  <si>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</si>
  <si>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</si>
  <si>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</si>
  <si>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</si>
  <si>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</si>
  <si>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</si>
  <si>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</si>
  <si>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</si>
  <si>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</si>
  <si>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</si>
  <si>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</si>
  <si>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</si>
  <si>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</si>
  <si>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</si>
  <si>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</si>
  <si>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</si>
  <si>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</si>
  <si>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</si>
  <si>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</si>
  <si>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</si>
  <si>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</si>
  <si>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</si>
  <si>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</si>
  <si>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</si>
  <si>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</si>
  <si>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</si>
  <si>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</si>
  <si>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</si>
  <si>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</si>
  <si>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</si>
  <si>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</si>
  <si>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</si>
  <si>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</si>
  <si>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</si>
  <si>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</si>
  <si>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</si>
  <si>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</si>
  <si>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</si>
  <si>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</si>
  <si>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</si>
  <si>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</si>
  <si>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</si>
  <si>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</si>
  <si>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</si>
  <si>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</si>
  <si>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</si>
  <si>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</si>
  <si>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</si>
  <si>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</si>
  <si>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</si>
  <si>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</si>
  <si>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</si>
  <si>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</si>
  <si>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</si>
  <si>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</si>
  <si>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</si>
  <si>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</si>
  <si>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</si>
  <si>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</si>
  <si>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</si>
  <si>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</si>
  <si>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</si>
  <si>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</si>
  <si>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</si>
  <si>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</si>
  <si>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</si>
  <si>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</si>
  <si>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</si>
  <si>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</si>
  <si>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</si>
  <si>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</si>
  <si>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</si>
  <si>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</si>
  <si>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</si>
  <si>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</si>
  <si>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</si>
  <si>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</si>
  <si>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</si>
  <si>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</si>
  <si>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</si>
  <si>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</si>
  <si>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</si>
  <si>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</si>
  <si>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</si>
  <si>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</si>
  <si>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</si>
  <si>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</si>
  <si>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</si>
  <si>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</si>
  <si>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</si>
  <si>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</si>
  <si>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</si>
  <si>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</si>
  <si>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</si>
  <si>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</si>
  <si>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</si>
  <si>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</si>
  <si>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</si>
  <si>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</si>
  <si>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</si>
  <si>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</si>
  <si>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</si>
  <si>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</si>
  <si>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</si>
  <si>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</si>
  <si>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</si>
  <si>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</si>
  <si>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</si>
  <si>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</si>
  <si>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</si>
  <si>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</si>
  <si>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</si>
  <si>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</si>
  <si>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</si>
  <si>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</si>
  <si>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</si>
  <si>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</si>
  <si>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</si>
  <si>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</si>
  <si>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</si>
  <si>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</si>
  <si>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</si>
  <si>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</si>
  <si>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</si>
  <si>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</si>
  <si>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</si>
  <si>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</si>
  <si>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</si>
  <si>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</si>
  <si>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</si>
  <si>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</si>
  <si>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</si>
  <si>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</si>
  <si>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</si>
  <si>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</si>
  <si>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</si>
  <si>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</si>
  <si>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</si>
  <si>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</si>
  <si>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</si>
  <si>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</si>
  <si>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</si>
  <si>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</si>
  <si>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</si>
  <si>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</si>
  <si>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</si>
  <si>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</si>
  <si>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</si>
  <si>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</si>
  <si>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</si>
  <si>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</si>
  <si>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</si>
  <si>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</si>
  <si>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</si>
  <si>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</si>
  <si>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</si>
  <si>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</si>
  <si>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</si>
  <si>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</si>
  <si>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</si>
  <si>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</si>
  <si>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</si>
  <si>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</si>
  <si>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</si>
  <si>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</si>
  <si>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</si>
  <si>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</si>
  <si>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</si>
  <si>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</si>
  <si>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</si>
  <si>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</si>
  <si>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</si>
  <si>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</si>
  <si>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</si>
  <si>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</si>
  <si>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</si>
  <si>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</si>
  <si>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</si>
  <si>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</si>
  <si>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</si>
  <si>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</si>
  <si>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</si>
  <si>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</si>
  <si>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</si>
  <si>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</si>
  <si>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</si>
  <si>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</si>
  <si>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</si>
  <si>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</si>
  <si>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</si>
  <si>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</si>
  <si>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</si>
  <si>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</si>
  <si>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</si>
  <si>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</si>
  <si>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</si>
  <si>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</si>
  <si>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</si>
  <si>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</si>
  <si>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</si>
  <si>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</si>
  <si>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</si>
  <si>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</si>
  <si>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</si>
  <si>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</si>
  <si>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</si>
  <si>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</si>
  <si>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</si>
  <si>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</si>
  <si>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</si>
  <si>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</si>
  <si>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</si>
  <si>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</si>
  <si>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</si>
  <si>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</si>
  <si>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</si>
  <si>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</si>
  <si>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</si>
  <si>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</si>
  <si>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</si>
  <si>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</si>
  <si>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</si>
  <si>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</si>
  <si>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</si>
  <si>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</si>
  <si>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</si>
  <si>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</si>
  <si>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</si>
  <si>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</si>
  <si>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</si>
  <si>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</si>
  <si>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</si>
  <si>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</si>
  <si>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</si>
  <si>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</si>
  <si>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</si>
  <si>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</si>
  <si>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</si>
  <si>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</si>
  <si>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</si>
  <si>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</si>
  <si>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</si>
  <si>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</si>
  <si>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</si>
  <si>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</si>
  <si>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</si>
  <si>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</si>
  <si>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</si>
  <si>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</si>
  <si>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</si>
  <si>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</si>
  <si>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</si>
  <si>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</si>
  <si>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</si>
  <si>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</si>
  <si>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</si>
  <si>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</si>
  <si>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</si>
  <si>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</si>
  <si>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</si>
  <si>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</si>
  <si>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</si>
  <si>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</si>
  <si>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</si>
  <si>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</si>
  <si>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</si>
  <si>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</si>
  <si>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</si>
  <si>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</si>
  <si>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</si>
  <si>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</si>
  <si>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</si>
  <si>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</si>
  <si>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</si>
  <si>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</si>
  <si>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</si>
  <si>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</si>
  <si>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</si>
  <si>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</si>
  <si>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</si>
  <si>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</si>
  <si>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</si>
  <si>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</si>
  <si>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</si>
  <si>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</si>
  <si>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</si>
  <si>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</si>
  <si>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</si>
  <si>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</si>
  <si>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</si>
  <si>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</si>
  <si>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</si>
  <si>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</si>
  <si>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</si>
  <si>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</si>
  <si>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</si>
  <si>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</si>
  <si>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</si>
  <si>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</si>
  <si>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</si>
  <si>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</si>
  <si>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</si>
  <si>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</si>
  <si>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</si>
  <si>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</si>
  <si>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</si>
  <si>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</si>
  <si>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</si>
  <si>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</si>
  <si>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</si>
  <si>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</si>
  <si>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</si>
  <si>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</si>
  <si>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</si>
  <si>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</si>
  <si>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</si>
  <si>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</si>
  <si>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</si>
  <si>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</si>
  <si>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</si>
  <si>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</si>
  <si>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</si>
  <si>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</si>
  <si>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</si>
  <si>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</si>
  <si>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</si>
  <si>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</si>
  <si>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</si>
  <si>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</si>
  <si>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</si>
  <si>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</si>
  <si>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</si>
  <si>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</si>
  <si>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</si>
  <si>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</si>
  <si>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</si>
  <si>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</si>
  <si>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</si>
  <si>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</si>
  <si>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</si>
  <si>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</si>
  <si>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</si>
  <si>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</si>
  <si>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</si>
  <si>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</si>
  <si>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</si>
  <si>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</si>
  <si>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</si>
  <si>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</si>
  <si>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</si>
  <si>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</si>
  <si>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</si>
  <si>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</si>
  <si>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</si>
  <si>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</si>
  <si>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</si>
  <si>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</si>
  <si>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</si>
  <si>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</si>
  <si>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</si>
  <si>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</si>
  <si>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</si>
  <si>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</si>
  <si>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</si>
  <si>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</si>
  <si>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</si>
  <si>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</si>
  <si>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</si>
  <si>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</si>
  <si>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</si>
  <si>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</si>
  <si>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</si>
  <si>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</si>
  <si>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</si>
  <si>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</si>
  <si>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</si>
  <si>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</si>
  <si>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</si>
  <si>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</si>
  <si>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</si>
  <si>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</si>
  <si>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</si>
  <si>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</si>
  <si>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</si>
  <si>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</si>
  <si>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</si>
  <si>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</si>
  <si>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</si>
  <si>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</si>
  <si>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</si>
  <si>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</si>
  <si>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</si>
  <si>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</si>
  <si>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</si>
  <si>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</si>
  <si>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</si>
  <si>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</si>
  <si>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</si>
  <si>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</si>
  <si>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</si>
  <si>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</si>
  <si>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</si>
  <si>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</si>
  <si>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</si>
  <si>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</si>
  <si>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</si>
  <si>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</si>
  <si>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</si>
  <si>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</si>
  <si>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</si>
  <si>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</si>
  <si>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</si>
  <si>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</si>
  <si>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</si>
  <si>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</si>
  <si>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</si>
  <si>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</si>
  <si>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</si>
  <si>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</si>
  <si>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</si>
  <si>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</si>
  <si>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</si>
  <si>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</si>
  <si>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</si>
  <si>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</si>
  <si>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</si>
  <si>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</si>
  <si>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</si>
  <si>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</si>
  <si>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</si>
  <si>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</si>
  <si>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</si>
  <si>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</si>
  <si>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</si>
  <si>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</si>
  <si>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</si>
  <si>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</si>
  <si>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</si>
  <si>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</si>
  <si>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</si>
  <si>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</si>
  <si>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</si>
  <si>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</si>
  <si>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</si>
  <si>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</si>
  <si>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</si>
  <si>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</si>
  <si>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</si>
  <si>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</si>
  <si>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</si>
  <si>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</si>
  <si>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</si>
  <si>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</si>
  <si>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</si>
  <si>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</si>
  <si>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</si>
  <si>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</si>
  <si>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</si>
  <si>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</si>
  <si>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</si>
  <si>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</si>
  <si>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</si>
  <si>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</si>
  <si>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</si>
  <si>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</si>
  <si>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</si>
  <si>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</si>
  <si>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</si>
  <si>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</si>
  <si>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</si>
  <si>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</si>
  <si>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</si>
  <si>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</si>
  <si>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</si>
  <si>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</si>
  <si>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</si>
  <si>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</si>
  <si>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</si>
  <si>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</si>
  <si>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</si>
  <si>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</si>
  <si>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</si>
  <si>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</si>
  <si>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</si>
  <si>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</si>
  <si>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</si>
  <si>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</si>
  <si>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</si>
  <si>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</si>
  <si>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</si>
  <si>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</si>
  <si>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</si>
  <si>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</si>
  <si>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</si>
  <si>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</si>
  <si>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</si>
  <si>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</si>
  <si>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</si>
  <si>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</si>
  <si>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</si>
  <si>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</si>
  <si>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</si>
  <si>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</si>
  <si>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</si>
  <si>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</si>
  <si>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</si>
  <si>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</si>
  <si>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</si>
  <si>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</si>
  <si>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</si>
  <si>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</si>
  <si>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</si>
  <si>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</si>
  <si>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</si>
  <si>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</si>
  <si>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</si>
  <si>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</si>
  <si>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</si>
  <si>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</si>
  <si>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</si>
  <si>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</si>
  <si>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</si>
  <si>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</si>
  <si>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</si>
  <si>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</si>
  <si>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</si>
  <si>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</si>
  <si>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</si>
  <si>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</si>
  <si>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</si>
  <si>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</si>
  <si>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</si>
  <si>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</si>
  <si>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</si>
  <si>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</si>
  <si>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</si>
  <si>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</si>
  <si>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</si>
  <si>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</si>
  <si>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</si>
  <si>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</si>
  <si>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</si>
  <si>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</si>
  <si>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</si>
  <si>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</si>
  <si>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</si>
  <si>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</si>
  <si>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</si>
  <si>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</si>
  <si>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</si>
  <si>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</si>
  <si>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</si>
  <si>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</si>
  <si>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</si>
  <si>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</si>
  <si>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</si>
  <si>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</si>
  <si>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</si>
  <si>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</si>
  <si>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</si>
  <si>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</si>
  <si>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</si>
  <si>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</si>
  <si>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</si>
  <si>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</si>
  <si>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</si>
  <si>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</si>
  <si>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</si>
  <si>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</si>
  <si>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</si>
  <si>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</si>
  <si>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</si>
  <si>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</si>
  <si>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</si>
  <si>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</si>
  <si>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</si>
  <si>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</si>
  <si>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</si>
  <si>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</si>
  <si>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</si>
  <si>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</si>
  <si>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</si>
  <si>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</si>
  <si>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</si>
  <si>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</si>
  <si>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</si>
  <si>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</si>
  <si>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</si>
  <si>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</si>
  <si>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</si>
  <si>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</si>
  <si>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</si>
  <si>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</si>
  <si>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</si>
  <si>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</si>
  <si>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</si>
  <si>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</si>
  <si>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</si>
  <si>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</si>
  <si>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</si>
  <si>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</si>
  <si>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</si>
  <si>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</si>
  <si>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</si>
  <si>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</si>
  <si>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</si>
  <si>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</si>
  <si>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</si>
  <si>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</si>
  <si>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</si>
  <si>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</si>
  <si>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</si>
  <si>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</si>
  <si>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</si>
  <si>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</si>
  <si>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</si>
  <si>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</si>
  <si>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</si>
  <si>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</si>
  <si>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</si>
  <si>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</si>
  <si>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</si>
  <si>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</si>
  <si>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</si>
  <si>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</si>
  <si>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</si>
  <si>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</si>
  <si>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</si>
  <si>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</si>
  <si>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</si>
  <si>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</si>
  <si>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</si>
  <si>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</si>
  <si>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</si>
  <si>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</si>
  <si>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</si>
  <si>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</si>
  <si>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</si>
  <si>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</si>
  <si>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</si>
  <si>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</si>
  <si>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</si>
  <si>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</si>
  <si>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</si>
  <si>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</si>
  <si>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</si>
  <si>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</si>
  <si>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</si>
  <si>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</si>
  <si>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</si>
  <si>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</si>
  <si>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</si>
  <si>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</si>
  <si>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</si>
  <si>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</si>
  <si>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</si>
  <si>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</si>
  <si>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</si>
  <si>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</si>
  <si>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</si>
  <si>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</si>
  <si>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</si>
  <si>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</si>
  <si>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</si>
  <si>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</si>
  <si>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</si>
  <si>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</si>
  <si>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</si>
  <si>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</si>
  <si>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</si>
  <si>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</si>
  <si>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</si>
  <si>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</si>
  <si>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</si>
  <si>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</si>
  <si>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</si>
  <si>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</si>
  <si>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</si>
  <si>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</si>
  <si>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</si>
  <si>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</si>
  <si>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</si>
  <si>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</si>
  <si>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</si>
  <si>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</si>
  <si>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</si>
  <si>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</si>
  <si>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</si>
  <si>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</si>
  <si>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</si>
  <si>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</si>
  <si>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</si>
  <si>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</si>
  <si>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</si>
  <si>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</si>
  <si>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</si>
  <si>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</si>
  <si>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</si>
  <si>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</si>
  <si>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</si>
  <si>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</si>
  <si>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</si>
  <si>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</si>
  <si>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</si>
  <si>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</si>
  <si>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</si>
  <si>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</si>
  <si>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</si>
  <si>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</si>
  <si>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</si>
  <si>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</si>
  <si>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</si>
  <si>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</si>
  <si>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</si>
  <si>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</si>
  <si>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</si>
  <si>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</si>
  <si>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</si>
  <si>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</si>
  <si>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</si>
  <si>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</si>
  <si>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</si>
  <si>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</si>
  <si>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</si>
  <si>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</si>
  <si>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</si>
  <si>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</si>
  <si>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</si>
  <si>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</si>
  <si>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</si>
  <si>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</si>
  <si>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</si>
  <si>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</si>
  <si>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</si>
  <si>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</si>
  <si>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</si>
  <si>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</si>
  <si>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</si>
  <si>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</si>
  <si>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</si>
  <si>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</si>
  <si>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</si>
  <si>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</si>
  <si>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</si>
  <si>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</si>
  <si>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</si>
  <si>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</si>
  <si>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</si>
  <si>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</si>
  <si>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</si>
  <si>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</si>
  <si>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</si>
  <si>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</si>
  <si>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</si>
  <si>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</si>
  <si>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</si>
  <si>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</si>
  <si>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</si>
  <si>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</si>
  <si>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</si>
  <si>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</si>
  <si>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</si>
  <si>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</si>
  <si>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</si>
  <si>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</si>
  <si>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</si>
  <si>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</si>
  <si>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</si>
  <si>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</si>
  <si>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</si>
  <si>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</si>
  <si>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</si>
  <si>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</si>
  <si>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</si>
  <si>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</si>
  <si>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</si>
  <si>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</si>
  <si>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</si>
  <si>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</si>
  <si>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</si>
  <si>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</si>
  <si>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</si>
  <si>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</si>
  <si>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</si>
  <si>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</si>
  <si>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</si>
  <si>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</si>
  <si>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</si>
  <si>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</si>
  <si>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</si>
  <si>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</si>
  <si>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</si>
  <si>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</si>
  <si>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</si>
  <si>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</si>
  <si>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</si>
  <si>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</si>
  <si>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</si>
  <si>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</si>
  <si>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</si>
  <si>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</si>
  <si>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</si>
  <si>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</si>
  <si>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</si>
  <si>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</si>
  <si>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</si>
  <si>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</si>
  <si>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</si>
  <si>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</si>
  <si>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</si>
  <si>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</si>
  <si>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</si>
  <si>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</si>
  <si>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</si>
  <si>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</si>
  <si>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</si>
  <si>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</si>
  <si>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</si>
  <si>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</si>
  <si>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</si>
  <si>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</si>
  <si>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</si>
  <si>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</si>
  <si>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</si>
  <si>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</si>
  <si>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</si>
  <si>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</si>
  <si>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</si>
  <si>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</si>
  <si>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</si>
  <si>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</si>
  <si>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</si>
  <si>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</si>
  <si>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</si>
  <si>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</si>
  <si>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</si>
  <si>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</si>
  <si>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</si>
  <si>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</si>
  <si>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</si>
  <si>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</si>
  <si>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</si>
  <si>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</si>
  <si>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</si>
  <si>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</si>
  <si>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</si>
  <si>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</si>
  <si>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</si>
  <si>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</si>
  <si>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</si>
  <si>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</si>
  <si>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</si>
  <si>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</si>
  <si>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</si>
  <si>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</si>
  <si>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</si>
  <si>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</si>
  <si>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</si>
  <si>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</si>
  <si>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</si>
  <si>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</si>
  <si>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</si>
  <si>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</si>
  <si>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</si>
  <si>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</si>
  <si>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</si>
  <si>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</si>
  <si>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</si>
  <si>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</si>
  <si>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</si>
  <si>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</si>
  <si>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</si>
  <si>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</si>
  <si>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</si>
  <si>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</si>
  <si>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</si>
  <si>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</si>
  <si>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</si>
  <si>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</si>
  <si>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</si>
  <si>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</si>
  <si>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</si>
  <si>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</si>
  <si>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</si>
  <si>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</si>
  <si>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</si>
  <si>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</si>
  <si>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</si>
  <si>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</si>
  <si>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</si>
  <si>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</si>
  <si>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</si>
  <si>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</si>
  <si>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</si>
  <si>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</si>
  <si>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</si>
  <si>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</si>
  <si>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</si>
  <si>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</si>
  <si>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</si>
  <si>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</si>
  <si>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</si>
  <si>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</si>
  <si>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</si>
  <si>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</si>
  <si>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</si>
  <si>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</si>
  <si>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</si>
  <si>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</si>
  <si>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</si>
  <si>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</si>
  <si>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</si>
  <si>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</si>
  <si>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</si>
  <si>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</si>
  <si>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</si>
  <si>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</si>
  <si>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</si>
  <si>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</si>
  <si>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</si>
  <si>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</si>
  <si>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</si>
  <si>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</si>
  <si>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</si>
  <si>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</si>
  <si>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</si>
  <si>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</si>
  <si>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</si>
  <si>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</si>
  <si>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</si>
  <si>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</si>
  <si>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</si>
  <si>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</si>
  <si>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</si>
  <si>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</si>
  <si>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</si>
  <si>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</si>
  <si>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</si>
  <si>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</si>
  <si>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</si>
  <si>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</si>
  <si>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</si>
  <si>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</si>
  <si>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</si>
  <si>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</si>
  <si>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</si>
  <si>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</si>
  <si>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</si>
  <si>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</si>
  <si>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</si>
  <si>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</si>
  <si>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</si>
  <si>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</si>
  <si>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</si>
  <si>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</si>
  <si>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</si>
  <si>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</si>
  <si>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</si>
  <si>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</si>
  <si>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</si>
  <si>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</si>
  <si>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</si>
  <si>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</si>
  <si>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</si>
  <si>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</si>
  <si>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</si>
  <si>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</si>
  <si>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</si>
  <si>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</si>
  <si>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</si>
  <si>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</si>
  <si>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</si>
  <si>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</si>
  <si>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</si>
  <si>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</si>
  <si>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</si>
  <si>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</si>
  <si>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</si>
  <si>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</si>
  <si>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</si>
  <si>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</si>
  <si>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</si>
  <si>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</si>
  <si>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</si>
  <si>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</si>
  <si>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</si>
  <si>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</si>
  <si>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</si>
  <si>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</si>
  <si>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</si>
  <si>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</si>
  <si>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</si>
  <si>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</si>
  <si>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</si>
  <si>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</si>
  <si>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</si>
  <si>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</si>
  <si>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</si>
  <si>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</si>
  <si>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</si>
  <si>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</si>
  <si>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</si>
  <si>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</si>
  <si>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</si>
  <si>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</si>
  <si>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</si>
  <si>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</si>
  <si>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</si>
  <si>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</si>
  <si>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</si>
  <si>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</si>
  <si>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</si>
  <si>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</si>
  <si>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</si>
  <si>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</si>
  <si>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</si>
  <si>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</si>
  <si>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</si>
  <si>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</si>
  <si>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</si>
  <si>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</si>
  <si>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</si>
  <si>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</si>
  <si>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</si>
  <si>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</si>
  <si>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</si>
  <si>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</si>
  <si>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</si>
  <si>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</si>
  <si>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</si>
  <si>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</si>
  <si>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</si>
  <si>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</si>
  <si>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</si>
  <si>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</si>
  <si>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</si>
  <si>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</si>
  <si>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</si>
  <si>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</si>
  <si>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</si>
  <si>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</si>
  <si>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</si>
  <si>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</si>
  <si>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</si>
  <si>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</si>
  <si>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</si>
  <si>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</si>
  <si>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</si>
  <si>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</si>
  <si>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</si>
  <si>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</si>
  <si>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</si>
  <si>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</si>
  <si>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</si>
  <si>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</si>
  <si>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</si>
  <si>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</si>
  <si>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</si>
  <si>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</si>
  <si>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</si>
  <si>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</si>
  <si>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</si>
  <si>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</si>
  <si>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</si>
  <si>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</si>
  <si>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</si>
  <si>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</si>
  <si>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</si>
  <si>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</si>
  <si>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</si>
  <si>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</si>
  <si>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</si>
  <si>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</si>
  <si>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</si>
  <si>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</si>
  <si>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</si>
  <si>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</si>
  <si>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</si>
  <si>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</si>
  <si>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</si>
  <si>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</si>
  <si>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</si>
  <si>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</si>
  <si>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</si>
  <si>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</si>
  <si>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</si>
  <si>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</si>
  <si>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</si>
  <si>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</si>
  <si>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</si>
  <si>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</si>
  <si>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</si>
  <si>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</si>
  <si>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</si>
  <si>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</si>
  <si>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</si>
  <si>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</si>
  <si>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</si>
  <si>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</si>
  <si>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</si>
  <si>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</si>
  <si>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</si>
  <si>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</si>
  <si>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</si>
  <si>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</si>
  <si>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</si>
  <si>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</si>
  <si>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</si>
  <si>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</si>
  <si>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</si>
  <si>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</si>
  <si>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</si>
  <si>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</si>
  <si>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</si>
  <si>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</si>
  <si>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</si>
  <si>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</si>
  <si>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</si>
  <si>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</si>
  <si>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</si>
  <si>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</si>
  <si>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</si>
  <si>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</si>
  <si>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</si>
  <si>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</si>
  <si>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</si>
  <si>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</si>
  <si>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</si>
  <si>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</si>
  <si>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</si>
  <si>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</si>
  <si>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</si>
  <si>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</si>
  <si>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</si>
  <si>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</si>
  <si>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</si>
  <si>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</si>
  <si>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</si>
  <si>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</si>
  <si>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</si>
  <si>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</si>
  <si>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</si>
  <si>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</si>
  <si>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</si>
  <si>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</si>
  <si>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</si>
  <si>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</si>
  <si>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</si>
  <si>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</si>
  <si>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</si>
  <si>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</si>
  <si>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</si>
  <si>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</si>
  <si>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</si>
  <si>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</si>
  <si>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</si>
  <si>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</si>
  <si>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</si>
  <si>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</si>
  <si>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</si>
  <si>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</si>
  <si>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</si>
  <si>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</si>
  <si>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</si>
  <si>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</si>
  <si>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</si>
  <si>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</si>
  <si>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</si>
  <si>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</si>
  <si>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</si>
  <si>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</si>
  <si>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</si>
  <si>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</si>
  <si>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</si>
  <si>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</si>
  <si>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</si>
  <si>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</si>
  <si>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</si>
  <si>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</si>
  <si>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</si>
  <si>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</si>
  <si>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</si>
  <si>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</si>
  <si>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</si>
  <si>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</si>
  <si>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</si>
  <si>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</si>
  <si>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</si>
  <si>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</si>
  <si>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</si>
  <si>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</si>
  <si>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</si>
  <si>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</si>
  <si>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</si>
  <si>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</si>
  <si>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</si>
  <si>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</si>
  <si>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</si>
  <si>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</si>
  <si>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</si>
  <si>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</si>
  <si>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</si>
  <si>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</si>
  <si>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</si>
  <si>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</si>
  <si>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</si>
  <si>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</si>
  <si>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</si>
  <si>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</si>
  <si>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</si>
  <si>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</si>
  <si>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</si>
  <si>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</si>
  <si>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</si>
  <si>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</si>
  <si>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</si>
  <si>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</si>
  <si>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</si>
  <si>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</si>
  <si>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</si>
  <si>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</si>
  <si>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</si>
  <si>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</si>
  <si>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</si>
  <si>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</si>
  <si>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</si>
  <si>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</si>
  <si>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</si>
  <si>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</si>
  <si>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</si>
  <si>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</si>
  <si>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</si>
  <si>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</si>
  <si>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</si>
  <si>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</si>
  <si>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</si>
  <si>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</si>
  <si>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</si>
  <si>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</si>
  <si>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</si>
  <si>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</si>
  <si>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</si>
  <si>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</si>
  <si>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</si>
  <si>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</si>
  <si>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</si>
  <si>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</si>
  <si>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</si>
  <si>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</si>
  <si>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</si>
  <si>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</si>
  <si>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</si>
  <si>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</si>
  <si>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</si>
  <si>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</si>
  <si>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</si>
  <si>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</si>
  <si>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</si>
  <si>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</si>
  <si>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</si>
  <si>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</si>
  <si>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</si>
  <si>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</si>
  <si>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</si>
  <si>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</si>
  <si>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</si>
  <si>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</si>
  <si>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</si>
  <si>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</si>
  <si>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</si>
  <si>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</si>
  <si>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</si>
  <si>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</si>
  <si>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</si>
  <si>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</si>
  <si>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</si>
  <si>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</si>
  <si>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</si>
  <si>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</si>
  <si>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</si>
  <si>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</si>
  <si>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</si>
  <si>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</si>
  <si>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</si>
  <si>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</si>
  <si>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</si>
  <si>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</si>
  <si>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</si>
  <si>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</si>
  <si>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</si>
  <si>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</si>
  <si>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</si>
  <si>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</si>
  <si>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</si>
  <si>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</si>
  <si>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</si>
  <si>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</si>
  <si>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</si>
  <si>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</si>
  <si>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</si>
  <si>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</si>
  <si>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</si>
  <si>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</si>
  <si>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</si>
  <si>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</si>
  <si>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</si>
  <si>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</si>
  <si>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</si>
  <si>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</si>
  <si>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</si>
  <si>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</si>
  <si>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</si>
  <si>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</si>
  <si>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</si>
  <si>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</si>
  <si>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</si>
  <si>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</si>
  <si>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</si>
  <si>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</si>
  <si>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</si>
  <si>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</si>
  <si>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</si>
  <si>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</si>
  <si>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</si>
  <si>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</si>
  <si>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</si>
  <si>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</si>
  <si>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</si>
  <si>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</si>
  <si>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</si>
  <si>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</si>
  <si>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</si>
  <si>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</si>
  <si>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</si>
  <si>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</si>
  <si>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</si>
  <si>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</si>
  <si>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</si>
  <si>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</si>
  <si>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</si>
  <si>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</si>
  <si>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</si>
  <si>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</si>
  <si>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</si>
  <si>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</si>
  <si>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</si>
  <si>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</si>
  <si>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</si>
  <si>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</si>
  <si>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</si>
  <si>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</si>
  <si>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</si>
  <si>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</si>
  <si>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</si>
  <si>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</si>
  <si>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</si>
  <si>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</si>
  <si>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</si>
  <si>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</si>
  <si>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</si>
  <si>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</si>
  <si>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</si>
  <si>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</si>
  <si>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</si>
  <si>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</si>
  <si>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</si>
  <si>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</si>
  <si>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</si>
  <si>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</si>
  <si>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</si>
  <si>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</si>
  <si>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</si>
  <si>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</si>
  <si>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</si>
  <si>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</si>
  <si>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</si>
  <si>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</si>
  <si>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</si>
  <si>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</si>
  <si>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</si>
  <si>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</si>
  <si>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</si>
  <si>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</si>
  <si>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</si>
  <si>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</si>
  <si>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</si>
  <si>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</si>
  <si>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</si>
  <si>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</si>
  <si>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</si>
  <si>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</si>
  <si>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</si>
  <si>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</si>
  <si>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</si>
  <si>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</si>
  <si>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</si>
  <si>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</si>
  <si>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</si>
  <si>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</si>
  <si>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</si>
  <si>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</si>
  <si>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</si>
  <si>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</si>
  <si>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</si>
  <si>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</si>
  <si>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</si>
  <si>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</si>
  <si>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</si>
  <si>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</si>
  <si>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</si>
  <si>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</si>
  <si>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</si>
  <si>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</si>
  <si>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</si>
  <si>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</si>
  <si>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</si>
  <si>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</si>
  <si>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</si>
  <si>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</si>
  <si>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</si>
  <si>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</si>
  <si>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</si>
  <si>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</si>
  <si>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</si>
  <si>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</si>
  <si>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</si>
  <si>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</si>
  <si>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</si>
  <si>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</si>
  <si>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</si>
  <si>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</si>
  <si>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</si>
  <si>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</si>
  <si>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</si>
  <si>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</si>
  <si>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</si>
  <si>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</si>
  <si>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</si>
  <si>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</si>
  <si>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</si>
  <si>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</si>
  <si>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</si>
  <si>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</si>
  <si>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</si>
  <si>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</si>
  <si>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</si>
  <si>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</si>
  <si>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</si>
  <si>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</si>
  <si>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</si>
  <si>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</si>
  <si>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</si>
  <si>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</si>
  <si>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</si>
  <si>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</si>
  <si>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</si>
  <si>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</si>
  <si>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</si>
  <si>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</si>
  <si>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</si>
  <si>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</si>
  <si>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</si>
  <si>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</si>
  <si>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</si>
  <si>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</si>
  <si>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</si>
  <si>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</si>
  <si>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</si>
  <si>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</si>
  <si>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</si>
  <si>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</si>
  <si>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</si>
  <si>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</si>
  <si>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</si>
  <si>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</si>
  <si>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</si>
  <si>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</si>
  <si>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</si>
  <si>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</si>
  <si>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</si>
  <si>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</si>
  <si>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</si>
  <si>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</si>
  <si>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</si>
  <si>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</si>
  <si>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</si>
  <si>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</si>
  <si>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</si>
  <si>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</si>
  <si>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</si>
  <si>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</si>
  <si>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</si>
  <si>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</si>
  <si>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</si>
  <si>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</si>
  <si>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</si>
  <si>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</si>
  <si>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</si>
  <si>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</si>
  <si>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</si>
  <si>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</si>
  <si>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</si>
  <si>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</si>
  <si>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</si>
  <si>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</si>
  <si>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</si>
  <si>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</si>
  <si>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</si>
  <si>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</si>
  <si>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</si>
  <si>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</si>
  <si>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</si>
  <si>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</si>
  <si>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</si>
  <si>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</si>
  <si>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</si>
  <si>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</si>
  <si>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</si>
  <si>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</si>
  <si>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</si>
  <si>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</si>
  <si>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</si>
  <si>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</si>
  <si>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</si>
  <si>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</si>
  <si>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</si>
  <si>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</si>
  <si>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</si>
  <si>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</si>
  <si>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</si>
  <si>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</si>
  <si>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</si>
  <si>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</si>
  <si>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</si>
  <si>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</si>
  <si>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</si>
  <si>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</si>
  <si>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</si>
  <si>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</si>
  <si>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</si>
  <si>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</si>
  <si>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</si>
  <si>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</si>
  <si>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</si>
  <si>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</si>
  <si>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</si>
  <si>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</si>
  <si>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</si>
  <si>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</si>
  <si>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</si>
  <si>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</si>
  <si>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</si>
  <si>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</si>
  <si>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</si>
  <si>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</si>
  <si>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</si>
  <si>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</si>
  <si>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</si>
  <si>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</si>
  <si>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</si>
  <si>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</si>
  <si>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</si>
  <si>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</si>
  <si>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</si>
  <si>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</si>
  <si>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</si>
  <si>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</si>
  <si>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</si>
  <si>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</si>
  <si>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</si>
  <si>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</si>
  <si>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</si>
  <si>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</si>
  <si>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</si>
  <si>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</si>
  <si>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</si>
  <si>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</si>
  <si>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</si>
  <si>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</si>
  <si>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</si>
  <si>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</si>
  <si>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</si>
  <si>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</si>
  <si>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</si>
  <si>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</si>
  <si>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</si>
  <si>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</si>
  <si>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</si>
  <si>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</si>
  <si>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</si>
  <si>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</si>
  <si>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</si>
  <si>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</si>
  <si>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</si>
  <si>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</si>
  <si>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</si>
  <si>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</si>
  <si>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</si>
  <si>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</si>
  <si>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</si>
  <si>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</si>
  <si>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</si>
  <si>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</si>
  <si>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</si>
  <si>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</si>
  <si>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</si>
  <si>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</si>
  <si>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</si>
  <si>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</si>
  <si>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</si>
  <si>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</si>
  <si>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</si>
  <si>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</si>
  <si>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</si>
  <si>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</si>
  <si>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</si>
  <si>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</si>
  <si>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</si>
  <si>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</si>
  <si>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</si>
  <si>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</si>
  <si>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</si>
  <si>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</si>
  <si>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</si>
  <si>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</si>
  <si>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</si>
  <si>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</si>
  <si>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</si>
  <si>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</si>
  <si>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</si>
  <si>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</si>
  <si>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</si>
  <si>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</si>
  <si>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</si>
  <si>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</si>
  <si>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</si>
  <si>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</si>
  <si>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</si>
  <si>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</si>
  <si>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</si>
  <si>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</si>
  <si>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</si>
  <si>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</si>
  <si>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</si>
  <si>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</si>
  <si>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</si>
  <si>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</si>
  <si>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</si>
  <si>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</si>
  <si>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</si>
  <si>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</si>
  <si>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</si>
  <si>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</si>
  <si>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</si>
  <si>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</si>
  <si>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</si>
  <si>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</si>
  <si>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</si>
  <si>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</si>
  <si>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</si>
  <si>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</si>
  <si>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</si>
  <si>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</si>
  <si>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</si>
  <si>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</si>
  <si>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</si>
  <si>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</si>
  <si>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</si>
  <si>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</si>
  <si>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</si>
  <si>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</si>
  <si>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</si>
  <si>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</si>
  <si>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</si>
  <si>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</si>
  <si>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</si>
  <si>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</si>
  <si>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</si>
  <si>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</si>
  <si>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</si>
  <si>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</si>
  <si>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</si>
  <si>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</si>
  <si>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</si>
  <si>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</si>
  <si>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</si>
  <si>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</si>
  <si>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</si>
  <si>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</si>
  <si>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</si>
  <si>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</si>
  <si>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</si>
  <si>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</si>
  <si>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</si>
  <si>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</si>
  <si>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</si>
  <si>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</si>
  <si>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</si>
  <si>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</si>
  <si>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</si>
  <si>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</si>
  <si>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</si>
  <si>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</si>
  <si>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</si>
  <si>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</si>
  <si>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</si>
  <si>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</si>
  <si>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</si>
  <si>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</si>
  <si>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</si>
  <si>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</si>
  <si>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</si>
  <si>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</si>
  <si>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</si>
  <si>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</si>
  <si>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</si>
  <si>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</si>
  <si>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</si>
  <si>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</si>
  <si>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</si>
  <si>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</si>
  <si>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</si>
  <si>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</si>
  <si>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</si>
  <si>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</si>
  <si>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</si>
  <si>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</si>
  <si>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</si>
  <si>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</si>
  <si>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</si>
  <si>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</si>
  <si>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</si>
  <si>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</si>
  <si>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</si>
  <si>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</si>
  <si>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</si>
  <si>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</si>
  <si>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</si>
  <si>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</si>
  <si>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</si>
  <si>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</si>
  <si>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</si>
  <si>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</si>
  <si>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</si>
  <si>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</si>
  <si>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</si>
  <si>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</si>
  <si>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</si>
  <si>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</si>
  <si>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</si>
  <si>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</si>
  <si>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</si>
  <si>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</si>
  <si>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</si>
  <si>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</si>
  <si>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</si>
  <si>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</si>
  <si>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</si>
  <si>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</si>
  <si>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</si>
  <si>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</si>
  <si>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</si>
  <si>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</si>
  <si>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</si>
  <si>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</si>
  <si>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</si>
  <si>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</si>
  <si>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</si>
  <si>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</si>
  <si>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</si>
  <si>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</si>
  <si>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</si>
  <si>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</si>
  <si>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</si>
  <si>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</si>
  <si>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</si>
  <si>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</si>
  <si>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</si>
  <si>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</si>
  <si>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</si>
  <si>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</si>
  <si>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</si>
  <si>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</si>
  <si>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</si>
  <si>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</si>
  <si>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</si>
  <si>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</si>
  <si>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</si>
  <si>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</si>
  <si>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</si>
  <si>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</si>
  <si>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</si>
  <si>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</si>
  <si>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</si>
  <si>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</si>
  <si>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</si>
  <si>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</si>
  <si>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</si>
  <si>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</si>
  <si>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</si>
  <si>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</si>
  <si>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</si>
  <si>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</si>
  <si>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</si>
  <si>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</si>
  <si>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</si>
  <si>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</si>
  <si>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</si>
  <si>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</si>
  <si>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</si>
  <si>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</si>
  <si>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</si>
  <si>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</si>
  <si>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</si>
  <si>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</si>
  <si>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</si>
  <si>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</si>
  <si>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</si>
  <si>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</si>
  <si>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</si>
  <si>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</si>
  <si>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</si>
  <si>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</si>
  <si>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</si>
  <si>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</si>
  <si>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</si>
  <si>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</si>
  <si>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</si>
  <si>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</si>
  <si>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</si>
  <si>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</si>
  <si>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</si>
  <si>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</si>
  <si>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</si>
  <si>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</si>
  <si>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</si>
  <si>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</si>
  <si>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</si>
  <si>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</si>
  <si>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</si>
  <si>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</si>
  <si>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</si>
  <si>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</si>
  <si>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</si>
  <si>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</si>
  <si>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</si>
  <si>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</si>
  <si>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</si>
  <si>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</si>
  <si>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</si>
  <si>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</si>
  <si>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</si>
  <si>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</si>
  <si>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</si>
  <si>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</si>
  <si>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</si>
  <si>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</si>
  <si>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</si>
  <si>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</si>
  <si>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</si>
  <si>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</si>
  <si>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</si>
  <si>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</si>
  <si>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</si>
  <si>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</si>
  <si>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</si>
  <si>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</si>
  <si>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</si>
  <si>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</si>
  <si>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</si>
  <si>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</si>
  <si>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</si>
  <si>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</si>
  <si>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</si>
  <si>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</si>
  <si>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</si>
  <si>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</si>
  <si>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</si>
  <si>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</si>
  <si>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</si>
  <si>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</si>
  <si>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</si>
  <si>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</si>
  <si>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</si>
  <si>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</si>
  <si>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</si>
  <si>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</si>
  <si>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</si>
  <si>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</si>
  <si>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</si>
  <si>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</si>
  <si>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</si>
  <si>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</si>
  <si>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</si>
  <si>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</si>
  <si>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</si>
  <si>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</si>
  <si>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</si>
  <si>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</si>
  <si>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</si>
  <si>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</si>
  <si>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</si>
  <si>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</si>
  <si>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</si>
  <si>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</si>
  <si>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</si>
  <si>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</si>
  <si>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</si>
  <si>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</si>
  <si>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</si>
  <si>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</si>
  <si>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</si>
  <si>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</si>
  <si>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</si>
  <si>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</si>
  <si>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</si>
  <si>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</si>
  <si>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</si>
  <si>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</si>
  <si>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</si>
  <si>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</si>
  <si>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</si>
  <si>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</si>
  <si>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</si>
  <si>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</si>
  <si>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</si>
  <si>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</si>
  <si>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</si>
  <si>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</si>
  <si>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</si>
  <si>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</si>
  <si>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</si>
  <si>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</si>
  <si>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</si>
  <si>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</si>
  <si>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</si>
  <si>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</si>
  <si>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</si>
  <si>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</si>
  <si>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</si>
  <si>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</si>
  <si>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</si>
  <si>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</si>
  <si>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</si>
  <si>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</si>
  <si>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</si>
  <si>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</si>
  <si>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</si>
  <si>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</si>
  <si>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</si>
  <si>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</si>
  <si>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</si>
  <si>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</si>
  <si>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</si>
  <si>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</si>
  <si>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</si>
  <si>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</si>
  <si>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</si>
  <si>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</si>
  <si>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</si>
  <si>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</si>
  <si>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</si>
  <si>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</si>
  <si>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</si>
  <si>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</si>
  <si>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</si>
  <si>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</si>
  <si>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</si>
  <si>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</si>
  <si>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</si>
  <si>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</si>
  <si>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</si>
  <si>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</si>
  <si>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</si>
  <si>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</si>
  <si>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</si>
  <si>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</si>
  <si>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</si>
  <si>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</si>
  <si>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</si>
  <si>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</si>
  <si>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</si>
  <si>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</si>
  <si>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</si>
  <si>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</si>
  <si>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</si>
  <si>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</si>
  <si>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</si>
  <si>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</si>
  <si>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</si>
  <si>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</si>
  <si>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</si>
  <si>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</si>
  <si>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</si>
  <si>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</si>
  <si>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</si>
  <si>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</si>
  <si>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</si>
  <si>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</si>
  <si>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</si>
  <si>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</si>
  <si>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</si>
  <si>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</si>
  <si>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</si>
  <si>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</si>
  <si>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</si>
  <si>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</si>
  <si>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</si>
  <si>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</si>
  <si>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</si>
  <si>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</si>
  <si>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</si>
  <si>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</si>
  <si>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</si>
  <si>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</si>
  <si>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</si>
  <si>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</si>
  <si>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</si>
  <si>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</si>
  <si>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</si>
  <si>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</si>
  <si>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</si>
  <si>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</si>
  <si>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</si>
  <si>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</si>
  <si>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</si>
  <si>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</si>
  <si>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</si>
  <si>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</si>
  <si>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</si>
  <si>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</si>
  <si>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</si>
  <si>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</si>
  <si>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</si>
  <si>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</si>
  <si>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</si>
  <si>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</si>
  <si>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</si>
  <si>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</si>
  <si>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</si>
  <si>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</si>
  <si>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</si>
  <si>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</si>
  <si>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</si>
  <si>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</si>
  <si>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</si>
  <si>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</si>
  <si>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</si>
  <si>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</si>
  <si>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</si>
  <si>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</si>
  <si>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</si>
  <si>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</si>
  <si>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</si>
  <si>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</si>
  <si>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</si>
  <si>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</si>
  <si>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</si>
  <si>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</si>
  <si>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</si>
  <si>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</si>
  <si>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</si>
  <si>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</si>
  <si>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</si>
  <si>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</si>
  <si>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</si>
  <si>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</si>
  <si>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</si>
  <si>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</si>
  <si>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</si>
  <si>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</si>
  <si>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</si>
  <si>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</si>
  <si>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</si>
  <si>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</si>
  <si>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</si>
  <si>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</si>
  <si>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</si>
  <si>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</si>
  <si>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</si>
  <si>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</si>
  <si>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</si>
  <si>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</si>
  <si>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</si>
  <si>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</si>
  <si>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</si>
  <si>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</si>
  <si>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</si>
  <si>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</si>
  <si>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</si>
  <si>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</si>
  <si>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</si>
  <si>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</si>
  <si>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</si>
  <si>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</si>
  <si>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</si>
  <si>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</si>
  <si>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</si>
  <si>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</si>
  <si>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</si>
  <si>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</si>
  <si>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</si>
  <si>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</si>
  <si>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</si>
  <si>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</si>
  <si>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</si>
  <si>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</si>
  <si>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</si>
  <si>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</si>
  <si>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</si>
  <si>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</si>
  <si>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</si>
  <si>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</si>
  <si>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</si>
  <si>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</si>
  <si>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</si>
  <si>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</si>
  <si>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</si>
  <si>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</si>
  <si>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</si>
  <si>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</si>
  <si>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</si>
  <si>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</si>
  <si>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</si>
  <si>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</si>
  <si>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</si>
  <si>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</si>
  <si>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</si>
  <si>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</si>
  <si>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</si>
  <si>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</si>
  <si>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</si>
  <si>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</si>
  <si>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</si>
  <si>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</si>
  <si>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</si>
  <si>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</si>
  <si>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</si>
  <si>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</si>
  <si>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</si>
  <si>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</si>
  <si>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</si>
  <si>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</si>
  <si>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</si>
  <si>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</si>
  <si>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</si>
  <si>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</si>
  <si>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</si>
  <si>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</si>
  <si>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</si>
  <si>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</si>
  <si>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</si>
  <si>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</si>
  <si>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</si>
  <si>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</si>
  <si>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</si>
  <si>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</si>
  <si>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</si>
  <si>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</si>
  <si>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</si>
  <si>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</si>
  <si>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</si>
  <si>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</si>
  <si>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</si>
  <si>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</si>
  <si>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</si>
  <si>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</si>
  <si>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</si>
  <si>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</si>
  <si>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</si>
  <si>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</si>
  <si>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</si>
  <si>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</si>
  <si>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</si>
  <si>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</si>
  <si>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</si>
  <si>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</si>
  <si>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</si>
  <si>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</si>
  <si>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</si>
  <si>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</si>
  <si>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</si>
  <si>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</si>
  <si>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</si>
  <si>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</si>
  <si>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</si>
  <si>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</si>
  <si>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</si>
  <si>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</si>
  <si>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</si>
  <si>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</si>
  <si>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</si>
  <si>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</si>
  <si>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</si>
  <si>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</si>
  <si>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</si>
  <si>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</si>
  <si>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</si>
  <si>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</si>
  <si>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</si>
  <si>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</si>
  <si>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</si>
  <si>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</si>
  <si>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</si>
  <si>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</si>
  <si>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</si>
  <si>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</si>
  <si>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</si>
  <si>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</si>
  <si>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</si>
  <si>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</si>
  <si>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</si>
  <si>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</si>
  <si>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</si>
  <si>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</si>
  <si>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</si>
  <si>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</si>
  <si>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</si>
  <si>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</si>
  <si>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</si>
  <si>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</si>
  <si>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</si>
  <si>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</si>
  <si>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</si>
  <si>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</si>
  <si>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</si>
  <si>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</si>
  <si>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</si>
  <si>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</si>
  <si>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</si>
  <si>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</si>
  <si>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</si>
  <si>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</si>
  <si>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</si>
  <si>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</si>
  <si>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</si>
  <si>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</si>
  <si>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</si>
  <si>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</si>
  <si>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</si>
  <si>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</si>
  <si>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</si>
  <si>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</si>
  <si>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</si>
  <si>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</si>
  <si>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</si>
  <si>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</si>
  <si>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</si>
  <si>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</si>
  <si>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</si>
  <si>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</si>
  <si>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</si>
  <si>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</si>
  <si>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</si>
  <si>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</si>
  <si>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</si>
  <si>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</si>
  <si>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</si>
  <si>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</si>
  <si>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</si>
  <si>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</si>
  <si>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</si>
  <si>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</si>
  <si>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</si>
  <si>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</si>
  <si>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</si>
  <si>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</si>
  <si>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</si>
  <si>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</si>
  <si>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</si>
  <si>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</si>
  <si>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</si>
  <si>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</si>
  <si>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</si>
  <si>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</si>
  <si>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</si>
  <si>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</si>
  <si>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</si>
  <si>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</si>
  <si>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</si>
  <si>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</si>
  <si>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</si>
  <si>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</si>
  <si>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</si>
  <si>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</si>
  <si>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</si>
  <si>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</si>
  <si>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</si>
  <si>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</si>
  <si>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</si>
  <si>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</si>
  <si>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</si>
  <si>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</si>
  <si>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</si>
  <si>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</si>
  <si>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</si>
  <si>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</si>
  <si>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</si>
  <si>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</si>
  <si>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</si>
  <si>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</si>
  <si>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</si>
  <si>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</si>
  <si>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</si>
  <si>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</si>
  <si>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</si>
  <si>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</si>
  <si>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</si>
  <si>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</si>
  <si>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</si>
  <si>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</si>
  <si>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</si>
  <si>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</si>
  <si>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</si>
  <si>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</si>
  <si>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</si>
  <si>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</si>
  <si>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</si>
  <si>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</si>
  <si>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</si>
  <si>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</si>
  <si>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</si>
  <si>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</si>
  <si>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</si>
  <si>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</si>
  <si>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</si>
  <si>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</si>
  <si>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</si>
  <si>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</si>
  <si>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</si>
  <si>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</si>
  <si>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</si>
  <si>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</si>
  <si>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</si>
  <si>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</si>
  <si>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</si>
  <si>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</si>
  <si>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</si>
  <si>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</si>
  <si>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</si>
  <si>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</si>
  <si>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</si>
  <si>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</si>
  <si>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</si>
  <si>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</si>
  <si>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</si>
  <si>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</si>
  <si>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</si>
  <si>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</si>
  <si>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</si>
  <si>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</si>
  <si>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</si>
  <si>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</si>
  <si>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</si>
  <si>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</si>
  <si>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</si>
  <si>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</si>
  <si>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</si>
  <si>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</si>
  <si>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</si>
  <si>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</si>
  <si>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</si>
  <si>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</si>
  <si>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</si>
  <si>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</si>
  <si>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</si>
  <si>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</si>
  <si>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</si>
  <si>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</si>
  <si>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</si>
  <si>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</si>
  <si>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</si>
  <si>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</si>
  <si>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</si>
  <si>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</si>
  <si>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</si>
  <si>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</si>
  <si>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</si>
  <si>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</si>
  <si>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</si>
  <si>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</si>
  <si>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</si>
  <si>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</si>
  <si>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</si>
  <si>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</si>
  <si>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</si>
  <si>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</si>
  <si>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</si>
  <si>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</si>
  <si>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</si>
  <si>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</si>
  <si>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</si>
  <si>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</si>
  <si>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</si>
  <si>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</si>
  <si>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</si>
  <si>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</si>
  <si>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</si>
  <si>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</si>
  <si>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</si>
  <si>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</si>
  <si>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</si>
  <si>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</si>
  <si>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</si>
  <si>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</si>
  <si>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</si>
  <si>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</si>
  <si>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</si>
  <si>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</si>
  <si>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</si>
  <si>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</si>
  <si>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</si>
  <si>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</si>
  <si>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</si>
  <si>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</si>
  <si>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</si>
  <si>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</si>
  <si>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</si>
  <si>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</si>
  <si>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</si>
  <si>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</si>
  <si>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</si>
  <si>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</si>
  <si>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</si>
  <si>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</si>
  <si>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</si>
  <si>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</si>
  <si>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</si>
  <si>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</si>
  <si>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</si>
  <si>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</si>
  <si>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</si>
  <si>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</si>
  <si>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</si>
  <si>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</si>
  <si>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</si>
  <si>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</si>
  <si>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</si>
  <si>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</si>
  <si>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</si>
  <si>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</si>
  <si>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</si>
  <si>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</si>
  <si>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</si>
  <si>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</si>
  <si>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</si>
  <si>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</si>
  <si>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</si>
  <si>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</si>
  <si>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</si>
  <si>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</si>
  <si>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</si>
  <si>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</si>
  <si>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</si>
  <si>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</si>
  <si>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</si>
  <si>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</si>
  <si>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</si>
  <si>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</si>
  <si>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</si>
  <si>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</si>
  <si>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</si>
  <si>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</si>
  <si>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</si>
  <si>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</si>
  <si>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</si>
  <si>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</si>
  <si>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</si>
  <si>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</si>
  <si>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</si>
  <si>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</si>
  <si>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</si>
  <si>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</si>
  <si>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</si>
  <si>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</si>
  <si>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</si>
  <si>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</si>
  <si>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</si>
  <si>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</si>
  <si>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</si>
  <si>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</si>
  <si>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</si>
  <si>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</si>
  <si>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</si>
  <si>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</si>
  <si>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</si>
  <si>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</si>
  <si>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</si>
  <si>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</si>
  <si>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</si>
  <si>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</si>
  <si>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</si>
  <si>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</si>
  <si>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</si>
  <si>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</si>
  <si>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</si>
  <si>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</si>
  <si>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</si>
  <si>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</si>
  <si>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</si>
  <si>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</si>
  <si>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</si>
  <si>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</si>
  <si>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</si>
  <si>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</si>
  <si>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</si>
  <si>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</si>
  <si>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</si>
  <si>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</si>
  <si>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</si>
  <si>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</si>
  <si>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</si>
  <si>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</si>
  <si>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</si>
  <si>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</si>
  <si>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</si>
  <si>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</si>
  <si>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</si>
  <si>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</si>
  <si>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</si>
  <si>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</si>
  <si>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</si>
  <si>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</si>
  <si>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</si>
  <si>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</si>
  <si>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</si>
  <si>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</si>
  <si>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</si>
  <si>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</si>
  <si>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</si>
  <si>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</si>
  <si>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</si>
  <si>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</si>
  <si>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</si>
  <si>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</si>
  <si>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</si>
  <si>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</si>
  <si>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</si>
  <si>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</si>
  <si>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</si>
  <si>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</si>
  <si>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</si>
  <si>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</si>
  <si>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</si>
  <si>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</si>
  <si>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</si>
  <si>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</si>
  <si>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</si>
  <si>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</si>
  <si>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</si>
  <si>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</si>
  <si>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</si>
  <si>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</si>
  <si>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</si>
  <si>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</si>
  <si>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</si>
  <si>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</si>
  <si>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</si>
  <si>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</si>
  <si>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</si>
  <si>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</si>
  <si>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</si>
  <si>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</si>
  <si>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</si>
  <si>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</si>
  <si>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</si>
  <si>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</si>
  <si>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</si>
  <si>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</si>
  <si>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</si>
  <si>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</si>
  <si>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</si>
  <si>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</si>
  <si>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</si>
  <si>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</si>
  <si>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</si>
  <si>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</si>
  <si>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</si>
  <si>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</si>
  <si>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</si>
  <si>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</si>
  <si>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</si>
  <si>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</si>
  <si>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</si>
  <si>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</si>
  <si>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</si>
  <si>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</si>
  <si>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</si>
  <si>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</si>
  <si>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</si>
  <si>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</si>
  <si>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</si>
  <si>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</si>
  <si>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</si>
  <si>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</si>
  <si>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</si>
  <si>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</si>
  <si>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</si>
  <si>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</si>
  <si>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</si>
  <si>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</si>
  <si>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</si>
  <si>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</si>
  <si>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</si>
  <si>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</si>
  <si>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</si>
  <si>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</si>
  <si>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</si>
  <si>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</si>
  <si>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</si>
  <si>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</si>
  <si>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</si>
  <si>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</si>
  <si>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</si>
  <si>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</si>
  <si>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</si>
  <si>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</si>
  <si>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</si>
  <si>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</si>
  <si>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</si>
  <si>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</si>
  <si>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</si>
  <si>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</si>
  <si>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</si>
  <si>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</si>
  <si>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</si>
  <si>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</si>
  <si>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</si>
  <si>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</si>
  <si>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</si>
  <si>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</si>
  <si>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</si>
  <si>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</si>
  <si>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</si>
  <si>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</si>
  <si>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</si>
  <si>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</si>
  <si>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</si>
  <si>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</si>
  <si>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</si>
  <si>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</si>
  <si>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</si>
  <si>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</si>
  <si>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</si>
  <si>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</si>
  <si>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</si>
  <si>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</si>
  <si>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</si>
  <si>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</si>
  <si>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</si>
  <si>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</si>
  <si>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</si>
  <si>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</si>
  <si>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</si>
  <si>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</si>
  <si>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</si>
  <si>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</si>
  <si>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</si>
  <si>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</si>
  <si>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</si>
  <si>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</si>
  <si>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</si>
  <si>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</si>
  <si>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</si>
  <si>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</si>
  <si>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</si>
  <si>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</si>
  <si>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</si>
  <si>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</si>
  <si>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</si>
  <si>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</si>
  <si>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</si>
  <si>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</si>
  <si>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</si>
  <si>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</si>
  <si>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</si>
  <si>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</si>
  <si>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</si>
  <si>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</si>
  <si>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</si>
  <si>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</si>
  <si>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</si>
  <si>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</si>
  <si>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</si>
  <si>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</si>
  <si>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</si>
  <si>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</si>
  <si>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</si>
  <si>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</si>
  <si>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</si>
  <si>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</si>
  <si>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</si>
  <si>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</si>
  <si>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</si>
  <si>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</si>
  <si>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</si>
  <si>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</si>
  <si>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</si>
  <si>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</si>
  <si>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</si>
  <si>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</si>
  <si>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</si>
  <si>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</si>
  <si>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</si>
  <si>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</si>
  <si>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</si>
  <si>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</si>
  <si>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</si>
  <si>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</si>
  <si>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</si>
  <si>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</si>
  <si>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</si>
  <si>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</si>
  <si>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</si>
  <si>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</si>
  <si>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</si>
  <si>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</si>
  <si>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</si>
  <si>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</si>
  <si>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</si>
  <si>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</si>
  <si>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</si>
  <si>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</si>
  <si>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</si>
  <si>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</si>
  <si>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</si>
  <si>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</si>
  <si>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</si>
  <si>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</si>
  <si>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</si>
  <si>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</si>
  <si>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</si>
  <si>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</si>
  <si>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</si>
  <si>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</si>
  <si>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</si>
  <si>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</si>
  <si>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</si>
  <si>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</si>
  <si>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</si>
  <si>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</si>
  <si>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</si>
  <si>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</si>
  <si>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</si>
  <si>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</si>
  <si>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</si>
  <si>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</si>
  <si>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</si>
  <si>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</si>
  <si>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</si>
  <si>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</si>
  <si>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</si>
  <si>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</si>
  <si>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</si>
  <si>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</si>
  <si>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</si>
  <si>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</si>
  <si>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</si>
  <si>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</si>
  <si>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</si>
  <si>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</si>
  <si>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</si>
  <si>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</si>
  <si>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</si>
  <si>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</si>
  <si>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</si>
  <si>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</si>
  <si>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</si>
  <si>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</si>
  <si>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</si>
  <si>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</si>
  <si>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</si>
  <si>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</si>
  <si>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</si>
  <si>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</si>
  <si>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</si>
  <si>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</si>
  <si>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</si>
  <si>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</si>
  <si>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</si>
  <si>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</si>
  <si>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</si>
  <si>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</si>
  <si>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</si>
  <si>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</si>
  <si>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</si>
  <si>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</si>
  <si>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</si>
  <si>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</si>
  <si>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</si>
  <si>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</si>
  <si>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</si>
  <si>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</si>
  <si>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</si>
  <si>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</si>
  <si>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</si>
  <si>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</si>
  <si>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</si>
  <si>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</si>
  <si>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</si>
  <si>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</si>
  <si>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</si>
  <si>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</si>
  <si>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</si>
  <si>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</si>
  <si>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</si>
  <si>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</si>
  <si>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</si>
  <si>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</si>
  <si>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</si>
  <si>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</si>
  <si>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</si>
  <si>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</si>
  <si>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</si>
  <si>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</si>
  <si>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</si>
  <si>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</si>
  <si>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</si>
  <si>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</si>
  <si>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</si>
  <si>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</si>
  <si>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</si>
  <si>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</si>
  <si>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</si>
  <si>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</si>
  <si>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</si>
  <si>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</si>
  <si>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</si>
  <si>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</si>
  <si>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</si>
  <si>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</si>
  <si>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</si>
  <si>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</si>
  <si>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</si>
  <si>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</si>
  <si>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</si>
  <si>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</si>
  <si>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</si>
  <si>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</si>
  <si>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</si>
  <si>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</si>
  <si>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</si>
  <si>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</si>
  <si>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</si>
  <si>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</si>
  <si>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</si>
  <si>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</si>
  <si>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</si>
  <si>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</si>
  <si>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</si>
  <si>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</si>
  <si>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</si>
  <si>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</si>
  <si>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</si>
  <si>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</si>
  <si>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</si>
  <si>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</si>
  <si>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</si>
  <si>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</si>
  <si>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</si>
  <si>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</si>
  <si>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</si>
  <si>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</si>
  <si>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</si>
  <si>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</si>
  <si>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</si>
  <si>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</si>
  <si>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</si>
  <si>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</si>
  <si>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</si>
  <si>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</si>
  <si>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</si>
  <si>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</si>
  <si>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</si>
  <si>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</si>
  <si>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</si>
  <si>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</si>
  <si>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</si>
  <si>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</si>
  <si>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</si>
  <si>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</si>
  <si>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</si>
  <si>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</si>
  <si>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</si>
  <si>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</si>
  <si>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</si>
  <si>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</si>
  <si>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</si>
  <si>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</si>
  <si>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</si>
  <si>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</si>
  <si>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</si>
  <si>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</si>
  <si>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</si>
  <si>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</si>
  <si>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</si>
  <si>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</si>
  <si>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</si>
  <si>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</si>
  <si>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</si>
  <si>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</si>
  <si>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</si>
  <si>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</si>
  <si>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</si>
  <si>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</si>
  <si>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</si>
  <si>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</si>
  <si>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</si>
  <si>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</si>
  <si>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</si>
  <si>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</si>
  <si>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</si>
  <si>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</si>
  <si>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</si>
  <si>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</si>
  <si>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</si>
  <si>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</si>
  <si>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</si>
  <si>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</si>
  <si>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</si>
  <si>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</si>
  <si>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</si>
  <si>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</si>
  <si>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</si>
  <si>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</si>
  <si>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</si>
  <si>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</si>
  <si>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</si>
  <si>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</si>
  <si>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</si>
  <si>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</si>
  <si>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</si>
  <si>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</si>
  <si>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</si>
  <si>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</si>
  <si>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</si>
  <si>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</si>
  <si>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</si>
  <si>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</si>
  <si>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</si>
  <si>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</si>
  <si>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</si>
  <si>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</si>
  <si>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</si>
  <si>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</si>
  <si>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</si>
  <si>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</si>
  <si>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</si>
  <si>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</si>
  <si>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</si>
  <si>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</si>
  <si>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</si>
  <si>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</si>
  <si>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</si>
  <si>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</si>
  <si>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</si>
  <si>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</si>
  <si>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</si>
  <si>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</si>
  <si>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</si>
  <si>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</si>
  <si>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</si>
  <si>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</si>
  <si>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</si>
  <si>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</si>
  <si>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</si>
  <si>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</si>
  <si>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</si>
  <si>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</si>
  <si>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</si>
  <si>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</si>
  <si>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</si>
  <si>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</si>
  <si>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</si>
  <si>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</si>
  <si>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</si>
  <si>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</si>
  <si>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</si>
  <si>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</si>
  <si>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</si>
  <si>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</si>
  <si>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</si>
  <si>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</si>
  <si>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</si>
  <si>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</si>
  <si>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</si>
  <si>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</si>
  <si>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</si>
  <si>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</si>
  <si>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</si>
  <si>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</si>
  <si>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</si>
  <si>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</si>
  <si>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</si>
  <si>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</si>
  <si>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</si>
  <si>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</si>
  <si>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</si>
  <si>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</si>
  <si>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</si>
  <si>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</si>
  <si>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</si>
  <si>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</si>
  <si>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</si>
  <si>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</si>
  <si>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</si>
  <si>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</si>
  <si>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</si>
  <si>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</si>
  <si>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</si>
  <si>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</si>
  <si>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</si>
  <si>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</si>
  <si>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</si>
  <si>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</si>
  <si>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</si>
  <si>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</si>
  <si>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</si>
  <si>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</si>
  <si>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</si>
  <si>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</si>
  <si>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</si>
  <si>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</si>
  <si>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</si>
  <si>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</si>
  <si>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</si>
  <si>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</si>
  <si>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</si>
  <si>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</si>
  <si>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</si>
  <si>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</si>
  <si>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</si>
  <si>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</si>
  <si>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</si>
  <si>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</si>
  <si>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</si>
  <si>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</si>
  <si>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</si>
  <si>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</si>
  <si>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</si>
  <si>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</si>
  <si>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</si>
  <si>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</si>
  <si>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</si>
  <si>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</si>
  <si>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</si>
  <si>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</si>
  <si>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</si>
  <si>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</si>
  <si>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</si>
  <si>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</si>
  <si>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</si>
  <si>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</si>
  <si>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</si>
  <si>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</si>
  <si>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</si>
  <si>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</si>
  <si>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</si>
  <si>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</si>
  <si>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</si>
  <si>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</si>
  <si>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</si>
  <si>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</si>
  <si>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</si>
  <si>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</si>
  <si>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</si>
  <si>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</si>
  <si>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</si>
  <si>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</si>
  <si>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</si>
  <si>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</si>
  <si>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</si>
  <si>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</si>
  <si>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</si>
  <si>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</si>
  <si>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</si>
  <si>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</si>
  <si>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</si>
  <si>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</si>
  <si>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</si>
  <si>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</si>
  <si>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</si>
  <si>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</si>
  <si>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</si>
  <si>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</si>
  <si>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</si>
  <si>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</si>
  <si>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</si>
  <si>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</si>
  <si>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</si>
  <si>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</si>
  <si>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</si>
  <si>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</si>
  <si>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</si>
  <si>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</si>
  <si>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</si>
  <si>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</si>
  <si>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</si>
  <si>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</si>
  <si>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</si>
  <si>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</si>
  <si>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</si>
  <si>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</si>
  <si>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</si>
  <si>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</si>
  <si>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</si>
  <si>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</si>
  <si>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</si>
  <si>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</si>
  <si>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</si>
  <si>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</si>
  <si>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</si>
  <si>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</si>
  <si>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</si>
  <si>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</si>
  <si>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</si>
  <si>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</si>
  <si>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</si>
  <si>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</si>
  <si>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</si>
  <si>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</si>
  <si>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</si>
  <si>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</si>
  <si>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</si>
  <si>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</si>
  <si>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</si>
  <si>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</si>
  <si>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</si>
  <si>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</si>
  <si>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</si>
  <si>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</si>
  <si>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</si>
  <si>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</si>
  <si>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</si>
  <si>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</si>
  <si>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</si>
  <si>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</si>
  <si>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</si>
  <si>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</si>
  <si>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</si>
  <si>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</si>
  <si>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</si>
  <si>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</si>
  <si>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</si>
  <si>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</si>
  <si>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</si>
  <si>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</si>
  <si>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</si>
  <si>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</si>
  <si>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</si>
  <si>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</si>
  <si>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</si>
  <si>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</si>
  <si>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</si>
  <si>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</si>
  <si>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</si>
  <si>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</si>
  <si>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</si>
  <si>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</si>
  <si>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</si>
  <si>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</si>
  <si>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</si>
  <si>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</si>
  <si>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</si>
  <si>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</si>
  <si>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</si>
  <si>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</si>
  <si>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</si>
  <si>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</si>
  <si>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</si>
  <si>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</si>
  <si>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</si>
  <si>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</si>
  <si>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</si>
  <si>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</si>
  <si>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</si>
  <si>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</si>
  <si>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</si>
  <si>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</si>
  <si>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</si>
  <si>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</si>
  <si>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</si>
  <si>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</si>
  <si>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</si>
  <si>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</si>
  <si>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</si>
  <si>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</si>
  <si>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</si>
  <si>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</si>
  <si>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</si>
  <si>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</si>
  <si>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</si>
  <si>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</si>
  <si>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</si>
  <si>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</si>
  <si>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</si>
  <si>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</si>
  <si>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</si>
  <si>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</si>
  <si>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</si>
  <si>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</si>
  <si>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</si>
  <si>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</si>
  <si>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</si>
  <si>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</si>
  <si>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</si>
  <si>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</si>
  <si>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</si>
  <si>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</si>
  <si>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</si>
  <si>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</si>
  <si>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</si>
  <si>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</si>
  <si>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</si>
  <si>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</si>
  <si>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</si>
  <si>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</si>
  <si>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</si>
  <si>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</si>
  <si>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</si>
  <si>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</si>
  <si>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</si>
  <si>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</si>
  <si>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</si>
  <si>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</si>
  <si>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</si>
  <si>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</si>
  <si>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</si>
  <si>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</si>
  <si>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</si>
  <si>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</si>
  <si>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</si>
  <si>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</si>
  <si>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</si>
  <si>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</si>
  <si>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</si>
  <si>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</si>
  <si>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</si>
  <si>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</si>
  <si>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</si>
  <si>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</si>
  <si>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</si>
  <si>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</si>
  <si>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</si>
  <si>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</si>
  <si>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</si>
  <si>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</si>
  <si>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</si>
  <si>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</si>
  <si>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</si>
  <si>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</si>
  <si>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</si>
  <si>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</si>
  <si>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</si>
  <si>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</si>
  <si>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</si>
  <si>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</si>
  <si>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</si>
  <si>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</si>
  <si>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</si>
  <si>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</si>
  <si>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</si>
  <si>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</si>
  <si>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</si>
  <si>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</si>
  <si>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</si>
  <si>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</si>
  <si>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</si>
  <si>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</si>
  <si>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</si>
  <si>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</si>
  <si>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</si>
  <si>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</si>
  <si>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</si>
  <si>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</si>
  <si>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</si>
  <si>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</si>
  <si>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</si>
  <si>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</si>
  <si>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</si>
  <si>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</si>
  <si>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</si>
  <si>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</si>
  <si>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</si>
  <si>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</si>
  <si>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</si>
  <si>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</si>
  <si>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</si>
  <si>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</si>
  <si>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</si>
  <si>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</si>
  <si>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</si>
  <si>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</si>
  <si>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</si>
  <si>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</si>
  <si>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</si>
  <si>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</si>
  <si>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</si>
  <si>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</si>
  <si>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</si>
  <si>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</si>
  <si>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</si>
  <si>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</si>
  <si>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</si>
  <si>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</si>
  <si>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</si>
  <si>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</si>
  <si>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</si>
  <si>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</si>
  <si>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</si>
  <si>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</si>
  <si>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</si>
  <si>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</si>
  <si>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</si>
  <si>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</si>
  <si>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</si>
  <si>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</si>
  <si>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</si>
  <si>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</si>
  <si>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</si>
  <si>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</si>
  <si>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</si>
  <si>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</si>
  <si>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</si>
  <si>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</si>
  <si>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</si>
  <si>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</si>
  <si>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</si>
  <si>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</si>
  <si>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</si>
  <si>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</si>
  <si>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</si>
  <si>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</si>
  <si>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</si>
  <si>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</si>
  <si>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</si>
  <si>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</si>
  <si>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</si>
  <si>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</si>
  <si>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</si>
  <si>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</si>
  <si>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</si>
  <si>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</si>
  <si>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</si>
  <si>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</si>
  <si>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</si>
  <si>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</si>
  <si>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</si>
  <si>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</si>
  <si>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</si>
  <si>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</si>
  <si>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</si>
  <si>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</si>
  <si>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</si>
  <si>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</si>
  <si>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</si>
  <si>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</si>
  <si>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</si>
  <si>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</si>
  <si>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</si>
  <si>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</si>
  <si>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</si>
  <si>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</si>
  <si>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</si>
  <si>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</si>
  <si>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</si>
  <si>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</si>
  <si>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</si>
  <si>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</si>
  <si>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</si>
  <si>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</si>
  <si>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</si>
  <si>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</si>
  <si>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</si>
  <si>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</si>
  <si>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</si>
  <si>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</si>
  <si>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</si>
  <si>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</si>
  <si>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</si>
  <si>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</si>
  <si>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</si>
  <si>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</si>
  <si>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</si>
  <si>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</si>
  <si>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</si>
  <si>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</si>
  <si>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</si>
  <si>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</si>
  <si>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</si>
  <si>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</si>
  <si>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</si>
  <si>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</si>
  <si>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</si>
  <si>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</si>
  <si>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</si>
  <si>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</si>
  <si>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</si>
  <si>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</si>
  <si>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</si>
  <si>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</si>
  <si>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</si>
  <si>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</si>
  <si>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</si>
  <si>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</si>
  <si>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</si>
  <si>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</si>
  <si>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</si>
  <si>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</si>
  <si>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</si>
  <si>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</si>
  <si>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</si>
  <si>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</si>
  <si>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</si>
  <si>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</si>
  <si>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</si>
  <si>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</si>
  <si>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</si>
  <si>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</si>
  <si>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</si>
  <si>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</si>
  <si>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</si>
  <si>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</si>
  <si>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</si>
  <si>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</si>
  <si>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</si>
  <si>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</si>
  <si>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</si>
  <si>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</si>
  <si>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</si>
  <si>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</si>
  <si>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</si>
  <si>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</si>
  <si>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</si>
  <si>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</si>
  <si>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</si>
  <si>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</si>
  <si>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</si>
  <si>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</si>
  <si>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</si>
  <si>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</si>
  <si>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</si>
  <si>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</si>
  <si>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</si>
  <si>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</si>
  <si>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</si>
  <si>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</si>
  <si>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</si>
  <si>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</si>
  <si>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</si>
  <si>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</si>
  <si>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</si>
  <si>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</si>
  <si>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</si>
  <si>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</si>
  <si>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</si>
  <si>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</si>
  <si>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</si>
  <si>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</si>
  <si>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</si>
  <si>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</si>
  <si>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</si>
  <si>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</si>
  <si>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</si>
  <si>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</si>
  <si>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</si>
  <si>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</si>
  <si>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</si>
  <si>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</si>
  <si>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</si>
  <si>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</si>
  <si>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</si>
  <si>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</si>
  <si>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</si>
  <si>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</si>
  <si>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</si>
  <si>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</si>
  <si>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</si>
  <si>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</si>
  <si>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</si>
  <si>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</si>
  <si>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</si>
  <si>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</si>
  <si>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</si>
  <si>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</si>
  <si>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</si>
  <si>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</si>
  <si>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</si>
  <si>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</si>
  <si>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</si>
  <si>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</si>
  <si>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</si>
  <si>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</si>
  <si>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</si>
  <si>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</si>
  <si>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</si>
  <si>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</si>
  <si>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</si>
  <si>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</si>
  <si>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</si>
  <si>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</si>
  <si>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</si>
  <si>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</si>
  <si>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</si>
  <si>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</si>
  <si>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</si>
  <si>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</si>
  <si>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</si>
  <si>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</si>
  <si>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</si>
  <si>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</si>
  <si>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</si>
  <si>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</si>
  <si>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</si>
  <si>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</si>
  <si>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</si>
  <si>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</si>
  <si>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</si>
  <si>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</si>
  <si>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</si>
  <si>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</si>
  <si>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</si>
  <si>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</si>
  <si>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</si>
  <si>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</si>
  <si>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</si>
  <si>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</si>
  <si>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</si>
  <si>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</si>
  <si>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</si>
  <si>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</si>
  <si>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</si>
  <si>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</si>
  <si>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</si>
  <si>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</si>
  <si>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</si>
  <si>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</si>
  <si>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</si>
  <si>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</si>
  <si>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</si>
  <si>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</si>
  <si>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</si>
  <si>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</si>
  <si>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</si>
  <si>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</si>
  <si>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</si>
  <si>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</si>
  <si>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</si>
  <si>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</si>
  <si>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</si>
  <si>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</si>
  <si>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</si>
  <si>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</si>
  <si>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</si>
  <si>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</si>
  <si>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</si>
  <si>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</si>
  <si>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</si>
  <si>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</si>
  <si>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</si>
  <si>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</si>
  <si>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</si>
  <si>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</si>
  <si>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</si>
  <si>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</si>
  <si>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</si>
  <si>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</si>
  <si>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</si>
  <si>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</si>
  <si>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</si>
  <si>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</si>
  <si>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</si>
  <si>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</si>
  <si>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</si>
  <si>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</si>
  <si>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</si>
  <si>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</si>
  <si>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</si>
  <si>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</si>
  <si>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</si>
  <si>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</si>
  <si>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</si>
  <si>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</si>
  <si>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</si>
  <si>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</si>
  <si>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</si>
  <si>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</si>
  <si>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</si>
  <si>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</si>
  <si>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</si>
  <si>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</si>
  <si>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</si>
  <si>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</si>
  <si>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</si>
  <si>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</si>
  <si>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</si>
  <si>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</si>
  <si>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</si>
  <si>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</si>
  <si>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</si>
  <si>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</si>
  <si>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</si>
  <si>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</si>
  <si>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</si>
  <si>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</si>
  <si>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</si>
  <si>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</si>
  <si>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</si>
  <si>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</si>
  <si>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</si>
  <si>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</si>
  <si>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</si>
  <si>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</si>
  <si>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</si>
  <si>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</si>
  <si>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</si>
  <si>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</si>
  <si>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</si>
  <si>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</si>
  <si>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</si>
  <si>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</si>
  <si>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</si>
  <si>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</si>
  <si>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</si>
  <si>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</si>
  <si>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</si>
  <si>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</si>
  <si>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</si>
  <si>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</si>
  <si>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</si>
  <si>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</si>
  <si>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</si>
  <si>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</si>
  <si>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</si>
  <si>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</si>
  <si>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</si>
  <si>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</si>
  <si>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</si>
  <si>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</si>
  <si>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</si>
  <si>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</si>
  <si>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</si>
  <si>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</si>
  <si>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</si>
  <si>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</si>
  <si>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</si>
  <si>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</si>
  <si>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</si>
  <si>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</si>
  <si>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</si>
  <si>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</si>
  <si>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</si>
  <si>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</si>
  <si>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</si>
  <si>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</si>
  <si>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</si>
  <si>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</si>
  <si>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</si>
  <si>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</si>
  <si>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</si>
  <si>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</si>
  <si>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</si>
  <si>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</si>
  <si>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</si>
  <si>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</si>
  <si>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</si>
  <si>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</si>
  <si>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</si>
  <si>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</si>
  <si>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</si>
  <si>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</si>
  <si>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</si>
  <si>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</si>
  <si>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</si>
  <si>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</si>
  <si>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</si>
  <si>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</si>
  <si>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</si>
  <si>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</si>
  <si>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</si>
  <si>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</si>
  <si>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</si>
  <si>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</si>
  <si>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</si>
  <si>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</si>
  <si>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</si>
  <si>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</si>
  <si>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</si>
  <si>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</si>
  <si>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</si>
  <si>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</si>
  <si>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</si>
  <si>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</si>
  <si>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</si>
  <si>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</si>
  <si>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</si>
  <si>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</si>
  <si>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</si>
  <si>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</si>
  <si>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</si>
  <si>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</si>
  <si>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</si>
  <si>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</si>
  <si>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</si>
  <si>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</si>
  <si>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</si>
  <si>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</si>
  <si>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</si>
  <si>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</si>
  <si>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</si>
  <si>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</si>
  <si>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</si>
  <si>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</si>
  <si>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</si>
  <si>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</si>
  <si>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</si>
  <si>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</si>
  <si>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</si>
  <si>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</si>
  <si>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</si>
  <si>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</si>
  <si>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</si>
  <si>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</si>
  <si>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</si>
  <si>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</si>
  <si>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</si>
  <si>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</si>
  <si>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</si>
  <si>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</si>
  <si>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</si>
  <si>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</si>
  <si>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</si>
  <si>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</si>
  <si>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</si>
  <si>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</si>
  <si>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</si>
  <si>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</si>
  <si>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</si>
  <si>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</si>
  <si>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</si>
  <si>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</si>
  <si>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</si>
  <si>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</si>
  <si>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</si>
  <si>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</si>
  <si>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</si>
  <si>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</si>
  <si>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</si>
  <si>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</si>
  <si>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</si>
  <si>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</si>
  <si>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</si>
  <si>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</si>
  <si>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</si>
  <si>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</si>
  <si>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</si>
  <si>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</si>
  <si>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</si>
  <si>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</si>
  <si>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</si>
  <si>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</si>
  <si>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</si>
  <si>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</si>
  <si>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</si>
  <si>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</si>
  <si>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</si>
  <si>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</si>
  <si>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</si>
  <si>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</si>
  <si>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</si>
  <si>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</si>
  <si>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</si>
  <si>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</si>
  <si>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</si>
  <si>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</si>
  <si>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</si>
  <si>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</si>
  <si>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</si>
  <si>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</si>
  <si>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</si>
  <si>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</si>
  <si>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</si>
  <si>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</si>
  <si>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</si>
  <si>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</si>
  <si>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</si>
  <si>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</si>
  <si>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</si>
  <si>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</si>
  <si>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</si>
  <si>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</si>
  <si>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</si>
  <si>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</si>
  <si>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</si>
  <si>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</si>
  <si>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</si>
  <si>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</si>
  <si>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</si>
  <si>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</si>
  <si>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</si>
  <si>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</si>
  <si>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</si>
  <si>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</si>
  <si>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</si>
  <si>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</si>
  <si>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</si>
  <si>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</si>
  <si>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</si>
  <si>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</si>
  <si>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</si>
  <si>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</si>
  <si>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</si>
  <si>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</si>
  <si>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</si>
  <si>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</si>
  <si>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</si>
  <si>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</si>
  <si>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</si>
  <si>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</si>
  <si>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</si>
  <si>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</si>
  <si>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</si>
  <si>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</si>
  <si>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</si>
  <si>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</si>
  <si>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</si>
  <si>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</si>
  <si>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</si>
  <si>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</si>
  <si>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</si>
  <si>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</si>
  <si>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</si>
  <si>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</si>
  <si>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</si>
  <si>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</si>
  <si>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</si>
  <si>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</si>
  <si>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</si>
  <si>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</si>
  <si>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</si>
  <si>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</si>
  <si>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</si>
  <si>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</si>
  <si>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</si>
  <si>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</si>
  <si>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</si>
  <si>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</si>
  <si>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</si>
  <si>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</si>
  <si>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</si>
  <si>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</si>
  <si>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</si>
  <si>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</si>
  <si>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</si>
  <si>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</si>
  <si>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</si>
  <si>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</si>
  <si>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</si>
  <si>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</si>
  <si>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</si>
  <si>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</si>
  <si>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</si>
  <si>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</si>
  <si>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</si>
  <si>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</si>
  <si>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</si>
  <si>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</si>
  <si>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</si>
  <si>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</si>
  <si>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</si>
  <si>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</si>
  <si>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</si>
  <si>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</si>
  <si>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</si>
  <si>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</si>
  <si>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</si>
  <si>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</si>
  <si>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</si>
  <si>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</si>
  <si>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</si>
  <si>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</si>
  <si>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</si>
  <si>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</si>
  <si>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</si>
  <si>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</si>
  <si>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</si>
  <si>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</si>
  <si>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</si>
  <si>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</si>
  <si>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</si>
  <si>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</si>
  <si>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</si>
  <si>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</si>
  <si>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</si>
  <si>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</si>
  <si>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</si>
  <si>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</si>
  <si>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</si>
  <si>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</si>
  <si>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</si>
  <si>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</si>
  <si>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</si>
  <si>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</si>
  <si>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</si>
  <si>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</si>
  <si>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</si>
  <si>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</si>
  <si>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</si>
  <si>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</si>
  <si>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</si>
  <si>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</si>
  <si>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</si>
  <si>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</si>
  <si>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</si>
  <si>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</si>
  <si>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</si>
  <si>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</si>
  <si>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</si>
  <si>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</si>
  <si>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</si>
  <si>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</si>
  <si>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</si>
  <si>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</si>
  <si>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</si>
  <si>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</si>
  <si>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</si>
  <si>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</si>
  <si>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</si>
  <si>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</si>
  <si>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</si>
  <si>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</si>
  <si>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</si>
  <si>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</si>
  <si>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</si>
  <si>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</si>
  <si>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</si>
  <si>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</si>
  <si>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</si>
  <si>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</si>
  <si>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</si>
  <si>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</si>
  <si>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</si>
  <si>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</si>
  <si>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</si>
  <si>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</si>
  <si>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</si>
  <si>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</si>
  <si>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</si>
  <si>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</si>
  <si>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</si>
  <si>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</si>
  <si>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</si>
  <si>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</si>
  <si>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</si>
  <si>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</si>
  <si>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</si>
  <si>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</si>
  <si>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</si>
  <si>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</si>
  <si>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</si>
  <si>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</si>
  <si>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</si>
  <si>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</si>
  <si>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</si>
  <si>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</si>
  <si>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</si>
  <si>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</si>
  <si>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</si>
  <si>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</si>
  <si>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</si>
  <si>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</si>
  <si>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</si>
  <si>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</si>
  <si>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</si>
  <si>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</si>
  <si>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</si>
  <si>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</si>
  <si>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</si>
  <si>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</si>
  <si>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</si>
  <si>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</si>
  <si>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</si>
  <si>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</si>
  <si>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</si>
  <si>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</si>
  <si>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</si>
  <si>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</si>
  <si>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</si>
  <si>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</si>
  <si>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</si>
  <si>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</si>
  <si>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</si>
  <si>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</si>
  <si>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</si>
  <si>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</si>
  <si>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</si>
  <si>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</si>
  <si>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</si>
  <si>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</si>
  <si>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</si>
  <si>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</si>
  <si>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</si>
  <si>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</si>
  <si>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</si>
  <si>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</si>
  <si>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</si>
  <si>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</si>
  <si>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</si>
  <si>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</si>
  <si>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</si>
  <si>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</si>
  <si>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</si>
  <si>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</si>
  <si>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</si>
  <si>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</si>
  <si>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</si>
  <si>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</si>
  <si>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</si>
  <si>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</si>
  <si>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</si>
  <si>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</si>
  <si>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</si>
  <si>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</si>
  <si>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</si>
  <si>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</si>
  <si>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</si>
  <si>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</si>
  <si>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</si>
  <si>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</si>
  <si>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</si>
  <si>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</si>
  <si>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</si>
  <si>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</si>
  <si>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</si>
  <si>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</si>
  <si>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</si>
  <si>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</si>
  <si>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</si>
  <si>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</si>
  <si>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</si>
  <si>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</si>
  <si>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</si>
  <si>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</si>
  <si>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</si>
  <si>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</si>
  <si>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</si>
  <si>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</si>
  <si>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</si>
  <si>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</si>
  <si>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</si>
  <si>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</si>
  <si>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</si>
  <si>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</si>
  <si>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</si>
  <si>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</si>
  <si>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</si>
  <si>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</si>
  <si>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</si>
  <si>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</si>
  <si>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</si>
  <si>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</si>
  <si>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</si>
  <si>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</si>
  <si>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</si>
  <si>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</si>
  <si>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</si>
  <si>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</si>
  <si>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</si>
  <si>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</si>
  <si>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</si>
  <si>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</si>
  <si>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</si>
  <si>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</si>
  <si>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</si>
  <si>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</si>
  <si>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</si>
  <si>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</si>
  <si>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</si>
  <si>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</si>
  <si>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</si>
  <si>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</si>
  <si>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</si>
  <si>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</si>
  <si>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</si>
  <si>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</si>
  <si>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</si>
  <si>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</si>
  <si>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</si>
  <si>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</si>
  <si>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</si>
  <si>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</si>
  <si>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</si>
  <si>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</si>
  <si>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</si>
  <si>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</si>
  <si>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</si>
  <si>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</si>
  <si>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</si>
  <si>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</si>
  <si>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</si>
  <si>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</si>
  <si>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</si>
  <si>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</si>
  <si>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</si>
  <si>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</si>
  <si>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</si>
  <si>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</si>
  <si>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</si>
  <si>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</si>
  <si>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</si>
  <si>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</si>
  <si>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</si>
  <si>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</si>
  <si>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</si>
  <si>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</si>
  <si>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</si>
  <si>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</si>
  <si>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</si>
  <si>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</si>
  <si>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</si>
  <si>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</si>
  <si>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</si>
  <si>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</si>
  <si>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</si>
  <si>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</si>
  <si>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</si>
  <si>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</si>
  <si>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</si>
  <si>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</si>
  <si>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</si>
  <si>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</si>
  <si>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</si>
  <si>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</si>
  <si>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</si>
  <si>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</si>
  <si>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</si>
  <si>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</si>
  <si>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</si>
  <si>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</si>
  <si>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</si>
  <si>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</si>
  <si>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</si>
  <si>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</si>
  <si>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</si>
  <si>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</si>
  <si>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</si>
  <si>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</si>
  <si>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</si>
  <si>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</si>
  <si>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</si>
  <si>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</si>
  <si>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</si>
  <si>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</si>
  <si>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</si>
  <si>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</si>
  <si>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</si>
  <si>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</si>
  <si>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</si>
  <si>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</si>
  <si>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</si>
  <si>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</si>
  <si>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</si>
  <si>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</si>
  <si>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</si>
  <si>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</si>
  <si>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</si>
  <si>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</si>
  <si>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</si>
  <si>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</si>
  <si>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</si>
  <si>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</si>
  <si>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</si>
  <si>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</si>
  <si>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</si>
  <si>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</si>
  <si>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</si>
  <si>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</si>
  <si>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</si>
  <si>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</si>
  <si>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</si>
  <si>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</si>
  <si>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</si>
  <si>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</si>
  <si>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</si>
  <si>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</si>
  <si>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</si>
  <si>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</si>
  <si>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</si>
  <si>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</si>
  <si>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</si>
  <si>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</si>
  <si>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</si>
  <si>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</si>
  <si>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</si>
  <si>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</si>
  <si>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</si>
  <si>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</si>
  <si>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</si>
  <si>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</si>
  <si>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</si>
  <si>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</si>
  <si>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</si>
  <si>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</si>
  <si>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</si>
  <si>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</si>
  <si>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</si>
  <si>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</si>
  <si>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</si>
  <si>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</si>
  <si>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</si>
  <si>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</si>
  <si>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</si>
  <si>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</si>
  <si>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</si>
  <si>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</si>
  <si>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</si>
  <si>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</si>
  <si>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</si>
  <si>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</si>
  <si>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</si>
  <si>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</si>
  <si>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</si>
  <si>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</si>
  <si>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</si>
  <si>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</si>
  <si>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</si>
  <si>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</si>
  <si>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</si>
  <si>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</si>
  <si>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</si>
  <si>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</si>
  <si>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</si>
  <si>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</si>
  <si>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</si>
  <si>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</si>
  <si>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</si>
  <si>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</si>
  <si>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</si>
  <si>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</si>
  <si>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</si>
  <si>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</si>
  <si>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</si>
  <si>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</si>
  <si>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</si>
  <si>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</si>
  <si>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</si>
  <si>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</si>
  <si>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</si>
  <si>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</si>
  <si>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</si>
  <si>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</si>
  <si>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</si>
  <si>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</si>
  <si>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</si>
  <si>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</si>
  <si>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</si>
  <si>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</si>
  <si>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</si>
  <si>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</si>
  <si>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</si>
  <si>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</si>
  <si>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</si>
  <si>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</si>
  <si>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</si>
  <si>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</si>
  <si>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</si>
  <si>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</si>
  <si>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</si>
  <si>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</si>
  <si>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</si>
  <si>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</si>
  <si>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</si>
  <si>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</si>
  <si>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</si>
  <si>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</si>
  <si>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</si>
  <si>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</si>
  <si>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</si>
  <si>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</si>
  <si>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</si>
  <si>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</si>
  <si>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</si>
  <si>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</si>
  <si>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</si>
  <si>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</si>
  <si>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</si>
  <si>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</si>
  <si>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</si>
  <si>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</si>
  <si>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</si>
  <si>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</si>
  <si>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</si>
  <si>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</si>
  <si>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</si>
  <si>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</si>
  <si>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</si>
  <si>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</si>
  <si>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</si>
  <si>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</si>
  <si>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</si>
  <si>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</si>
  <si>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</si>
  <si>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</si>
  <si>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</si>
  <si>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</si>
  <si>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</si>
  <si>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</si>
  <si>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</si>
  <si>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</si>
  <si>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</si>
  <si>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</si>
  <si>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</si>
  <si>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</si>
  <si>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</si>
  <si>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</si>
  <si>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</si>
  <si>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</si>
  <si>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</si>
  <si>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</si>
  <si>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</si>
  <si>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</si>
  <si>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</si>
  <si>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</si>
  <si>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</si>
  <si>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</si>
  <si>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</si>
  <si>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</si>
  <si>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</si>
  <si>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</si>
  <si>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</si>
  <si>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</si>
  <si>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</si>
  <si>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</si>
  <si>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</si>
  <si>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</si>
  <si>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</si>
  <si>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</si>
  <si>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</si>
  <si>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</si>
  <si>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</si>
  <si>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</si>
  <si>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</si>
  <si>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</si>
  <si>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</si>
  <si>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</si>
  <si>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</si>
  <si>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</si>
  <si>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</si>
  <si>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</si>
  <si>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</si>
  <si>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</si>
  <si>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</si>
  <si>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</si>
  <si>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</si>
  <si>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</si>
  <si>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</si>
  <si>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</si>
  <si>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</si>
  <si>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</si>
  <si>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</si>
  <si>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</si>
  <si>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</si>
  <si>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</si>
  <si>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</si>
  <si>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</si>
  <si>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</si>
  <si>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</si>
  <si>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</si>
  <si>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</si>
  <si>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</si>
  <si>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</si>
  <si>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</si>
  <si>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</si>
  <si>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</si>
  <si>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</si>
  <si>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</si>
  <si>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</si>
  <si>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</si>
  <si>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</si>
  <si>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</si>
  <si>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</si>
  <si>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</si>
  <si>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</si>
  <si>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</si>
  <si>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</si>
  <si>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</si>
  <si>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</si>
  <si>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</si>
  <si>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</si>
  <si>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</si>
  <si>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</si>
  <si>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</si>
  <si>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</si>
  <si>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</si>
  <si>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</si>
  <si>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</si>
  <si>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</si>
  <si>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</si>
  <si>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</si>
  <si>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</si>
  <si>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</si>
  <si>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</si>
  <si>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</si>
  <si>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</si>
  <si>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</si>
  <si>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</si>
  <si>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</si>
  <si>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</si>
  <si>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</si>
  <si>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</si>
  <si>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</si>
  <si>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</si>
  <si>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</si>
  <si>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</si>
  <si>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</si>
  <si>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</si>
  <si>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</si>
  <si>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</si>
  <si>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</si>
  <si>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</si>
  <si>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</si>
  <si>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</si>
  <si>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</si>
  <si>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</si>
  <si>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</si>
  <si>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</si>
  <si>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</si>
  <si>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</si>
  <si>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</si>
  <si>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</si>
  <si>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</si>
  <si>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</si>
  <si>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</si>
  <si>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</si>
  <si>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</si>
  <si>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</si>
  <si>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</si>
  <si>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</si>
  <si>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</si>
  <si>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</si>
  <si>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</si>
  <si>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</si>
  <si>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</si>
  <si>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</si>
  <si>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</si>
  <si>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</si>
  <si>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</si>
  <si>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</si>
  <si>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</si>
  <si>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</si>
  <si>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</si>
  <si>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</si>
  <si>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</si>
  <si>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</si>
  <si>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</si>
  <si>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</si>
  <si>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</si>
  <si>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</si>
  <si>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</si>
  <si>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</si>
  <si>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</si>
  <si>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</si>
  <si>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</si>
  <si>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</si>
  <si>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</si>
  <si>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</si>
  <si>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</si>
  <si>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</si>
  <si>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</si>
  <si>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</si>
  <si>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</si>
  <si>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</si>
  <si>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</si>
  <si>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</si>
  <si>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</si>
  <si>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</si>
  <si>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</si>
  <si>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</si>
  <si>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</si>
  <si>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</si>
  <si>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</si>
  <si>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</si>
  <si>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</si>
  <si>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</si>
  <si>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</si>
  <si>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</si>
  <si>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</si>
  <si>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</si>
  <si>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</si>
  <si>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</si>
  <si>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</si>
  <si>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</si>
  <si>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</si>
  <si>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</si>
  <si>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</si>
  <si>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</si>
  <si>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</si>
  <si>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</si>
  <si>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</si>
  <si>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</si>
  <si>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</si>
  <si>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</si>
  <si>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</si>
  <si>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</si>
  <si>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</si>
  <si>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</si>
  <si>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</si>
  <si>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</si>
  <si>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</si>
  <si>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</si>
  <si>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</si>
  <si>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</si>
  <si>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</si>
  <si>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</si>
  <si>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</si>
  <si>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</si>
  <si>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</si>
  <si>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</si>
  <si>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</si>
  <si>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</si>
  <si>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</si>
  <si>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</si>
  <si>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</si>
  <si>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</si>
  <si>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</si>
  <si>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</si>
  <si>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</si>
  <si>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</si>
  <si>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</si>
  <si>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</si>
  <si>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</si>
  <si>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</si>
  <si>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</si>
  <si>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</si>
  <si>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</si>
  <si>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</si>
  <si>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</si>
  <si>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</si>
  <si>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</si>
  <si>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</si>
  <si>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</si>
  <si>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</si>
  <si>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</si>
  <si>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</si>
  <si>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</si>
  <si>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</si>
  <si>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</si>
  <si>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</si>
  <si>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</si>
  <si>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</si>
  <si>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</si>
  <si>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</si>
  <si>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</si>
  <si>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</si>
  <si>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</si>
  <si>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</si>
  <si>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</si>
  <si>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</si>
  <si>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</si>
  <si>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</si>
  <si>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</si>
  <si>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</si>
  <si>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</si>
  <si>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</si>
  <si>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</si>
  <si>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</si>
  <si>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</si>
  <si>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</si>
  <si>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</si>
  <si>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</si>
  <si>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</si>
  <si>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</si>
  <si>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</si>
  <si>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</si>
  <si>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</si>
  <si>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</si>
  <si>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</si>
  <si>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</si>
  <si>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</si>
  <si>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</si>
  <si>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</si>
  <si>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</si>
  <si>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</si>
  <si>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</si>
  <si>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</si>
  <si>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</si>
  <si>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</si>
  <si>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</si>
  <si>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</si>
  <si>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</si>
  <si>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</si>
  <si>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</si>
  <si>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</si>
  <si>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</si>
  <si>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</si>
  <si>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</si>
  <si>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</si>
  <si>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</si>
  <si>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</si>
  <si>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</si>
  <si>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</si>
  <si>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</si>
  <si>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</si>
  <si>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</si>
  <si>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</si>
  <si>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</si>
  <si>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</si>
  <si>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</si>
  <si>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</si>
  <si>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</si>
  <si>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</si>
  <si>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</si>
  <si>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</si>
  <si>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</si>
  <si>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</si>
  <si>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</si>
  <si>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</si>
  <si>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</si>
  <si>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</si>
  <si>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</si>
  <si>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</si>
  <si>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</si>
  <si>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</si>
  <si>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</si>
  <si>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</si>
  <si>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</si>
  <si>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</si>
  <si>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</si>
  <si>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</si>
  <si>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</si>
  <si>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</si>
  <si>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</si>
  <si>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</si>
  <si>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</si>
  <si>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</si>
  <si>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</si>
  <si>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</si>
  <si>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</si>
  <si>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</si>
  <si>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</si>
  <si>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</si>
  <si>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</si>
  <si>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</si>
  <si>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</si>
  <si>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</si>
  <si>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</si>
  <si>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</si>
  <si>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</si>
  <si>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</si>
  <si>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</si>
  <si>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</si>
  <si>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</si>
  <si>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</si>
  <si>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</si>
  <si>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</si>
  <si>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</si>
  <si>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</si>
  <si>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</si>
  <si>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</si>
  <si>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</si>
  <si>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</si>
  <si>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</si>
  <si>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</si>
  <si>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</si>
  <si>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</si>
  <si>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</si>
  <si>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</si>
  <si>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</si>
  <si>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</si>
  <si>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</si>
  <si>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</si>
  <si>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</si>
  <si>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</si>
  <si>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</si>
  <si>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</si>
  <si>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</si>
  <si>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</si>
  <si>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</si>
  <si>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</si>
  <si>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</si>
  <si>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</si>
  <si>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</si>
  <si>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</si>
  <si>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</si>
  <si>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</si>
  <si>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</si>
  <si>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</si>
  <si>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</si>
  <si>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</si>
  <si>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</si>
  <si>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</si>
  <si>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</si>
  <si>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</si>
  <si>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</si>
  <si>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</si>
  <si>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</si>
  <si>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</si>
  <si>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</si>
  <si>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</si>
  <si>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</si>
  <si>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</si>
  <si>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</si>
  <si>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</si>
  <si>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</si>
  <si>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</si>
  <si>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</si>
  <si>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</si>
  <si>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</si>
  <si>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</si>
  <si>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</si>
  <si>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</si>
  <si>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</si>
  <si>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</si>
  <si>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</si>
  <si>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</si>
  <si>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</si>
  <si>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</si>
  <si>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</si>
  <si>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</si>
  <si>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</si>
  <si>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</si>
  <si>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</si>
  <si>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</si>
  <si>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</si>
  <si>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</si>
  <si>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</si>
  <si>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</si>
  <si>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</si>
  <si>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</si>
  <si>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</si>
  <si>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</si>
  <si>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</si>
  <si>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</si>
  <si>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</si>
  <si>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</si>
  <si>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</si>
  <si>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</si>
  <si>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</si>
  <si>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</si>
  <si>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</si>
  <si>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</si>
  <si>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</si>
  <si>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</si>
  <si>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</si>
  <si>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</si>
  <si>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</si>
  <si>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</si>
  <si>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</si>
  <si>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</si>
  <si>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</si>
  <si>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</si>
  <si>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</si>
  <si>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</si>
  <si>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</si>
  <si>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</si>
  <si>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</si>
  <si>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</si>
  <si>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</si>
  <si>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</si>
  <si>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</si>
  <si>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</si>
  <si>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</si>
  <si>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</si>
  <si>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</si>
  <si>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</si>
  <si>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</si>
  <si>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</si>
  <si>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</si>
  <si>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</si>
  <si>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</si>
  <si>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</si>
  <si>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</si>
  <si>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</si>
  <si>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</si>
  <si>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</si>
  <si>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</si>
  <si>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</si>
  <si>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</si>
  <si>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</si>
  <si>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</si>
  <si>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</si>
  <si>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</si>
  <si>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</si>
  <si>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</si>
  <si>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</si>
  <si>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</si>
  <si>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</si>
  <si>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</si>
  <si>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</si>
  <si>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</si>
  <si>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</si>
  <si>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</si>
  <si>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</si>
  <si>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</si>
  <si>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</si>
  <si>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</si>
  <si>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</si>
  <si>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</si>
  <si>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</si>
  <si>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</si>
  <si>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</si>
  <si>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</si>
  <si>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</si>
  <si>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</si>
  <si>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</si>
  <si>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</si>
  <si>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</si>
  <si>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</si>
  <si>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</si>
  <si>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</si>
  <si>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</si>
  <si>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</si>
  <si>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</si>
  <si>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</si>
  <si>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</si>
  <si>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</si>
  <si>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</si>
  <si>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</si>
  <si>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</si>
  <si>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</si>
  <si>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</si>
  <si>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</si>
  <si>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</si>
  <si>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</si>
  <si>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</si>
  <si>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</si>
  <si>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</si>
  <si>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</si>
  <si>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</si>
  <si>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</si>
  <si>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</si>
  <si>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</si>
  <si>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</si>
  <si>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</si>
  <si>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</si>
  <si>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</si>
  <si>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</si>
  <si>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</si>
  <si>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</si>
  <si>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</si>
  <si>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</si>
  <si>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</si>
  <si>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</si>
  <si>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</si>
  <si>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</si>
  <si>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</si>
  <si>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</si>
  <si>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</si>
  <si>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</si>
  <si>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</si>
  <si>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</si>
  <si>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</si>
  <si>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</si>
  <si>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</si>
  <si>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</si>
  <si>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</si>
  <si>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</si>
  <si>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</si>
  <si>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</si>
  <si>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</si>
  <si>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</si>
  <si>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</si>
  <si>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</si>
  <si>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</si>
  <si>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</si>
  <si>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</si>
  <si>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</si>
  <si>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</si>
  <si>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</si>
  <si>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</si>
  <si>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</si>
  <si>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</si>
  <si>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</si>
  <si>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</si>
  <si>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</si>
  <si>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</si>
  <si>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</si>
  <si>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</si>
  <si>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</si>
  <si>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</si>
  <si>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</si>
  <si>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</si>
  <si>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</si>
  <si>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</si>
  <si>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</si>
  <si>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</si>
  <si>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</si>
  <si>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</si>
  <si>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</si>
  <si>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</si>
  <si>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</si>
  <si>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</si>
  <si>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</si>
  <si>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</si>
  <si>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</si>
  <si>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</si>
  <si>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</si>
  <si>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</si>
  <si>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</si>
  <si>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</si>
  <si>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</si>
  <si>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</si>
  <si>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</si>
  <si>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</si>
  <si>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</si>
  <si>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</si>
  <si>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</si>
  <si>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</si>
  <si>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</si>
  <si>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</si>
  <si>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</si>
  <si>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</si>
  <si>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</si>
  <si>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</si>
  <si>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</si>
  <si>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</si>
  <si>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</si>
  <si>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</si>
  <si>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</si>
  <si>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</si>
  <si>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</si>
  <si>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</si>
  <si>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</si>
  <si>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</si>
  <si>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</si>
  <si>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</si>
  <si>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</si>
  <si>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</si>
  <si>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</si>
  <si>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</si>
  <si>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</si>
  <si>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</si>
  <si>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</si>
  <si>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</si>
  <si>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</si>
  <si>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</si>
  <si>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</si>
  <si>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</si>
  <si>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</si>
  <si>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</si>
  <si>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</si>
  <si>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</si>
  <si>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</si>
  <si>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</si>
  <si>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</si>
  <si>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</si>
  <si>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</si>
  <si>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</si>
  <si>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</si>
  <si>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</si>
  <si>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</si>
  <si>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</si>
  <si>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</si>
  <si>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</si>
  <si>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</si>
  <si>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</si>
  <si>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</si>
  <si>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</si>
  <si>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</si>
  <si>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</si>
  <si>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</si>
  <si>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</si>
  <si>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</si>
  <si>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</si>
  <si>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</si>
  <si>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</si>
  <si>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</si>
  <si>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</si>
  <si>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</si>
  <si>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</si>
  <si>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</si>
  <si>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</si>
  <si>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</si>
  <si>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</si>
  <si>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</si>
  <si>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</si>
  <si>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</si>
  <si>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</si>
  <si>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</si>
  <si>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</si>
  <si>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</si>
  <si>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</si>
  <si>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</si>
  <si>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</si>
  <si>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</si>
  <si>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</si>
  <si>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</si>
  <si>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</si>
  <si>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</si>
  <si>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</si>
  <si>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</si>
  <si>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</si>
  <si>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</si>
  <si>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</si>
  <si>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</si>
  <si>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</si>
  <si>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</si>
  <si>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</si>
  <si>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</si>
  <si>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</si>
  <si>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</si>
  <si>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</si>
  <si>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</si>
  <si>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</si>
  <si>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</si>
  <si>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</si>
  <si>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</si>
  <si>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</si>
  <si>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</si>
  <si>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</si>
  <si>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</si>
  <si>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</si>
  <si>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</si>
  <si>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</si>
  <si>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</si>
  <si>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</si>
  <si>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</si>
  <si>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</si>
  <si>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</si>
  <si>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</si>
  <si>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</si>
  <si>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</si>
  <si>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</si>
  <si>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</si>
  <si>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</si>
  <si>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</si>
  <si>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</si>
  <si>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</si>
  <si>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</si>
  <si>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</si>
  <si>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</si>
  <si>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</si>
  <si>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</si>
  <si>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</si>
  <si>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</si>
  <si>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</si>
  <si>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</si>
  <si>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</si>
  <si>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</si>
  <si>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</si>
  <si>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</si>
  <si>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</si>
  <si>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</si>
  <si>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</si>
  <si>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</si>
  <si>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</si>
  <si>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</si>
  <si>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</si>
  <si>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</si>
  <si>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</si>
  <si>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</si>
  <si>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</si>
  <si>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</si>
  <si>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</si>
  <si>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</si>
  <si>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</si>
  <si>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</si>
  <si>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</si>
  <si>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</si>
  <si>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</si>
  <si>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</si>
  <si>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</si>
  <si>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</si>
  <si>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</si>
  <si>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</si>
  <si>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</si>
  <si>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</si>
  <si>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</si>
  <si>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</si>
  <si>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</si>
  <si>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</si>
  <si>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</si>
  <si>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</si>
  <si>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</si>
  <si>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</si>
  <si>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</si>
  <si>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</si>
  <si>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</si>
  <si>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</si>
  <si>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</si>
  <si>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</si>
  <si>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</si>
  <si>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</si>
  <si>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</si>
  <si>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</si>
  <si>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</si>
  <si>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</si>
  <si>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</si>
  <si>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</si>
  <si>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</si>
  <si>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</si>
  <si>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</si>
  <si>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</si>
  <si>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</si>
  <si>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</si>
  <si>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</si>
  <si>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</si>
  <si>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</si>
  <si>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</si>
  <si>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</si>
  <si>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</si>
  <si>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</si>
  <si>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</si>
  <si>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</si>
  <si>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</si>
  <si>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</si>
  <si>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</si>
  <si>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</si>
  <si>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</si>
  <si>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</si>
  <si>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</si>
  <si>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</si>
  <si>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</si>
  <si>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</si>
  <si>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</si>
  <si>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</si>
  <si>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</si>
  <si>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</si>
  <si>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</si>
  <si>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</si>
  <si>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</si>
  <si>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</si>
  <si>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</si>
  <si>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</si>
  <si>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</si>
  <si>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</si>
  <si>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</si>
  <si>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</si>
  <si>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</si>
  <si>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</si>
  <si>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</si>
  <si>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</si>
  <si>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</si>
  <si>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</si>
  <si>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</si>
  <si>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</si>
  <si>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</si>
  <si>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</si>
  <si>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</si>
  <si>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</si>
  <si>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</si>
  <si>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</si>
  <si>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</si>
  <si>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</si>
  <si>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</si>
  <si>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</si>
  <si>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</si>
  <si>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</si>
  <si>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</si>
  <si>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</si>
  <si>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</si>
  <si>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</si>
  <si>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</si>
  <si>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</si>
  <si>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</si>
  <si>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</si>
  <si>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</si>
  <si>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</si>
  <si>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</si>
  <si>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</si>
  <si>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</si>
  <si>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</si>
  <si>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</si>
  <si>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</si>
  <si>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</si>
  <si>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</si>
  <si>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</si>
  <si>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</si>
  <si>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</si>
  <si>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</si>
  <si>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</si>
  <si>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</si>
  <si>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</si>
  <si>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</si>
  <si>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</si>
  <si>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</si>
  <si>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</si>
  <si>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</si>
  <si>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</si>
  <si>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</si>
  <si>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</si>
  <si>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</si>
  <si>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</si>
  <si>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</si>
  <si>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</si>
  <si>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</si>
  <si>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</si>
  <si>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</si>
  <si>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</si>
  <si>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</si>
  <si>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</si>
  <si>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</si>
  <si>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</si>
  <si>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</si>
  <si>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</si>
  <si>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</si>
  <si>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</si>
  <si>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</si>
  <si>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</si>
  <si>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</si>
  <si>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</si>
  <si>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</si>
  <si>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</si>
  <si>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</si>
  <si>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</si>
  <si>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</si>
  <si>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</si>
  <si>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</si>
  <si>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</si>
  <si>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</si>
  <si>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</si>
  <si>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</si>
  <si>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</si>
  <si>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</si>
  <si>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</si>
  <si>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</si>
  <si>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</si>
  <si>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</si>
  <si>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</si>
  <si>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</si>
  <si>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</si>
  <si>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</si>
  <si>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</si>
  <si>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</si>
  <si>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</si>
  <si>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</si>
  <si>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</si>
  <si>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</si>
  <si>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</si>
  <si>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</si>
  <si>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</si>
  <si>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</si>
  <si>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</si>
  <si>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</si>
  <si>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</si>
  <si>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</si>
  <si>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</si>
  <si>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</si>
  <si>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</si>
  <si>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</si>
  <si>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</si>
  <si>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</si>
  <si>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</si>
  <si>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</si>
  <si>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</si>
  <si>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</si>
  <si>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</si>
  <si>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</si>
  <si>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</si>
  <si>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</si>
  <si>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</si>
  <si>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</si>
  <si>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</si>
  <si>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</si>
  <si>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</si>
  <si>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</si>
  <si>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</si>
  <si>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</si>
  <si>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</si>
  <si>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</si>
  <si>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</si>
  <si>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</si>
  <si>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</si>
  <si>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</si>
  <si>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</si>
  <si>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</si>
  <si>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</si>
  <si>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</si>
  <si>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</si>
  <si>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</si>
  <si>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</si>
  <si>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</si>
  <si>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</si>
  <si>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</si>
  <si>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</si>
  <si>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</si>
  <si>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</si>
  <si>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</si>
  <si>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</si>
  <si>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</si>
  <si>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</si>
  <si>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</si>
  <si>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</si>
  <si>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</si>
  <si>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</si>
  <si>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</si>
  <si>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</si>
  <si>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</si>
  <si>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</si>
  <si>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</si>
  <si>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</si>
  <si>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</si>
  <si>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</si>
  <si>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</si>
  <si>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</si>
  <si>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</si>
  <si>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</si>
  <si>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</si>
  <si>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</si>
  <si>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</si>
  <si>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</si>
  <si>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</si>
  <si>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</si>
  <si>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</si>
  <si>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</si>
  <si>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</si>
  <si>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</si>
  <si>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</si>
  <si>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</si>
  <si>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</si>
  <si>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</si>
  <si>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</si>
  <si>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</si>
  <si>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</si>
  <si>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</si>
  <si>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</si>
  <si>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</si>
  <si>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</si>
  <si>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</si>
  <si>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</si>
  <si>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</si>
  <si>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</si>
  <si>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</si>
  <si>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</si>
  <si>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</si>
  <si>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</si>
  <si>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</si>
  <si>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</si>
  <si>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</si>
  <si>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</si>
  <si>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</si>
  <si>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</si>
  <si>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</si>
  <si>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</si>
  <si>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</si>
  <si>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</si>
  <si>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</si>
  <si>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</si>
  <si>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</si>
  <si>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</si>
  <si>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</si>
  <si>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</si>
  <si>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</si>
  <si>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</si>
  <si>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</si>
  <si>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</si>
  <si>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</si>
  <si>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</si>
  <si>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</si>
  <si>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</si>
  <si>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</si>
  <si>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</si>
  <si>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</si>
  <si>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</si>
  <si>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</si>
  <si>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</si>
  <si>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</si>
  <si>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</si>
  <si>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</si>
  <si>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</si>
  <si>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</si>
  <si>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</si>
  <si>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</si>
  <si>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</si>
  <si>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</si>
  <si>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</si>
  <si>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</si>
  <si>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</si>
  <si>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</si>
  <si>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</si>
  <si>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</si>
  <si>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</si>
  <si>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</si>
  <si>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</si>
  <si>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</si>
  <si>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</si>
  <si>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</si>
  <si>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</si>
  <si>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</si>
  <si>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</si>
  <si>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</si>
  <si>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</si>
  <si>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</si>
  <si>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</si>
  <si>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</si>
  <si>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</si>
  <si>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</si>
  <si>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</si>
  <si>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</si>
  <si>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</si>
  <si>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</si>
  <si>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</si>
  <si>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</si>
  <si>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</si>
  <si>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</si>
  <si>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</si>
  <si>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</si>
  <si>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</si>
  <si>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</si>
  <si>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</si>
  <si>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</si>
  <si>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</si>
  <si>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</si>
  <si>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</si>
  <si>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</si>
  <si>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</si>
  <si>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</si>
  <si>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</si>
  <si>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</si>
  <si>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</si>
  <si>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</si>
  <si>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</si>
  <si>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</si>
  <si>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</si>
  <si>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</si>
  <si>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</si>
  <si>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</si>
  <si>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</si>
  <si>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</si>
  <si>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</si>
  <si>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</si>
  <si>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</si>
  <si>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</si>
  <si>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</si>
  <si>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</si>
  <si>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</si>
  <si>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</si>
  <si>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</si>
  <si>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</si>
  <si>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</si>
  <si>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</si>
  <si>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</si>
  <si>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</si>
  <si>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</si>
  <si>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</si>
  <si>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</si>
  <si>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</si>
  <si>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</si>
  <si>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</si>
  <si>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</si>
  <si>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</si>
  <si>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</si>
  <si>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</si>
  <si>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</si>
  <si>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</si>
  <si>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</si>
  <si>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</si>
  <si>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</si>
  <si>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</si>
  <si>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</si>
  <si>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</si>
  <si>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</si>
  <si>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</si>
  <si>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</si>
  <si>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</si>
  <si>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</si>
  <si>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</si>
  <si>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</si>
  <si>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</si>
  <si>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</si>
  <si>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</si>
  <si>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</si>
  <si>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</si>
  <si>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</si>
  <si>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</si>
  <si>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</si>
  <si>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</si>
  <si>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</si>
  <si>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</si>
  <si>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</si>
  <si>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</si>
  <si>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</si>
  <si>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</si>
  <si>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</si>
  <si>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</si>
  <si>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</si>
  <si>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</si>
  <si>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</si>
  <si>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</si>
  <si>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</si>
  <si>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</si>
  <si>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</si>
  <si>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</si>
  <si>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</si>
  <si>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</si>
  <si>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</si>
  <si>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</si>
  <si>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</si>
  <si>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</si>
  <si>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</si>
  <si>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</si>
  <si>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</si>
  <si>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</si>
  <si>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</si>
  <si>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</si>
  <si>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</si>
  <si>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</si>
  <si>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</si>
  <si>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</si>
  <si>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</si>
  <si>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</si>
  <si>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</si>
  <si>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</si>
  <si>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</si>
  <si>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</si>
  <si>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</si>
  <si>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</si>
  <si>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</si>
  <si>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</si>
  <si>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</si>
  <si>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</si>
  <si>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</si>
  <si>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</si>
  <si>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</si>
  <si>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</si>
  <si>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</si>
  <si>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</si>
  <si>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</si>
  <si>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</si>
  <si>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</si>
  <si>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</si>
  <si>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</si>
  <si>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</si>
  <si>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</si>
  <si>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</si>
  <si>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</si>
  <si>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</si>
  <si>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</si>
  <si>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</si>
  <si>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</si>
  <si>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</si>
  <si>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</si>
  <si>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</si>
  <si>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</si>
  <si>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</si>
  <si>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</si>
  <si>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</si>
  <si>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</si>
  <si>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</si>
  <si>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</si>
  <si>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</si>
  <si>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</si>
  <si>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</si>
  <si>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</si>
  <si>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</si>
  <si>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</si>
  <si>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</si>
  <si>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</si>
  <si>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</si>
  <si>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</si>
  <si>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</si>
  <si>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</si>
  <si>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</si>
  <si>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</si>
  <si>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</si>
  <si>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</si>
  <si>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</si>
  <si>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</si>
  <si>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</si>
  <si>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</si>
  <si>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</si>
  <si>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</si>
  <si>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</si>
  <si>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</si>
  <si>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</si>
  <si>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</si>
  <si>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</si>
  <si>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</si>
  <si>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</si>
  <si>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</si>
  <si>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</si>
  <si>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</si>
  <si>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</si>
  <si>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</si>
  <si>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</si>
  <si>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</si>
  <si>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</si>
  <si>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</si>
  <si>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</si>
  <si>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</si>
  <si>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</si>
  <si>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</si>
  <si>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</si>
  <si>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</si>
  <si>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</si>
  <si>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</si>
  <si>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</si>
  <si>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</si>
  <si>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</si>
  <si>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</si>
  <si>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</si>
  <si>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</si>
  <si>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</si>
  <si>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</si>
  <si>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</si>
  <si>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</si>
  <si>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</si>
  <si>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</si>
  <si>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</si>
  <si>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</si>
  <si>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</si>
  <si>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</si>
  <si>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</si>
  <si>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</si>
  <si>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</si>
  <si>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</si>
  <si>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</si>
  <si>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</si>
  <si>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</si>
  <si>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</si>
  <si>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</si>
  <si>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</si>
  <si>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</si>
  <si>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</si>
  <si>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</si>
  <si>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</si>
  <si>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</si>
  <si>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</si>
  <si>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</si>
  <si>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</si>
  <si>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</si>
  <si>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</si>
  <si>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</si>
  <si>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</si>
  <si>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</si>
  <si>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</si>
  <si>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</si>
  <si>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</si>
  <si>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</si>
  <si>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</si>
  <si>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</si>
  <si>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</si>
  <si>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</si>
  <si>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</si>
  <si>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</si>
  <si>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</si>
  <si>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</si>
  <si>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</si>
  <si>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</si>
  <si>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</si>
  <si>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</si>
  <si>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</si>
  <si>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</si>
  <si>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</si>
  <si>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</si>
  <si>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</si>
  <si>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</si>
  <si>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</si>
  <si>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</si>
  <si>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</si>
  <si>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</si>
  <si>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</si>
  <si>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</si>
  <si>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</si>
  <si>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</si>
  <si>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</si>
  <si>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</si>
  <si>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</si>
  <si>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</si>
  <si>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</si>
  <si>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</si>
  <si>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</si>
  <si>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</si>
  <si>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</si>
  <si>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</si>
  <si>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</si>
  <si>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</si>
  <si>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</si>
  <si>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</si>
  <si>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</si>
  <si>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</si>
  <si>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</si>
  <si>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</si>
  <si>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</si>
  <si>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</si>
  <si>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</si>
  <si>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</si>
  <si>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</si>
  <si>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</si>
  <si>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</si>
  <si>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</si>
  <si>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</si>
  <si>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</si>
  <si>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</si>
  <si>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</si>
  <si>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</si>
  <si>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</si>
  <si>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</si>
  <si>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</si>
  <si>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</si>
  <si>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</si>
  <si>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</si>
  <si>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</si>
  <si>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</si>
  <si>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</si>
  <si>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</si>
  <si>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</si>
  <si>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</si>
  <si>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</si>
  <si>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</si>
  <si>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</si>
  <si>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</si>
  <si>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</si>
  <si>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</si>
  <si>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</si>
  <si>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</si>
  <si>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</si>
  <si>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</si>
  <si>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</si>
  <si>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</si>
  <si>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</si>
  <si>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</si>
  <si>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</si>
  <si>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</si>
  <si>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</si>
  <si>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</si>
  <si>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</si>
  <si>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</si>
  <si>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</si>
  <si>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</si>
  <si>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</si>
  <si>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</si>
  <si>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</si>
  <si>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</si>
  <si>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</si>
  <si>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</si>
  <si>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</si>
  <si>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</si>
  <si>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</si>
  <si>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</si>
  <si>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</si>
  <si>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</si>
  <si>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</si>
  <si>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</si>
  <si>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</si>
  <si>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</si>
  <si>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</si>
  <si>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</si>
  <si>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</si>
  <si>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</si>
  <si>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</si>
  <si>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</si>
  <si>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</si>
  <si>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</si>
  <si>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</si>
  <si>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</si>
  <si>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</si>
  <si>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</si>
  <si>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</si>
  <si>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</si>
  <si>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</si>
  <si>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</si>
  <si>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</si>
  <si>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</si>
  <si>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</si>
  <si>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</si>
  <si>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</si>
  <si>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</si>
  <si>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</si>
  <si>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</si>
  <si>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</si>
  <si>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</si>
  <si>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</si>
  <si>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</si>
  <si>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</si>
  <si>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</si>
  <si>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</si>
  <si>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</si>
  <si>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</si>
  <si>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</si>
  <si>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</si>
  <si>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</si>
  <si>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</si>
  <si>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</si>
  <si>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</si>
  <si>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</si>
  <si>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</si>
  <si>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</si>
  <si>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</si>
  <si>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</si>
  <si>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</si>
  <si>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</si>
  <si>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</si>
  <si>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</si>
  <si>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</si>
  <si>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</si>
  <si>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</si>
  <si>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</si>
  <si>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</si>
  <si>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</si>
  <si>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</si>
  <si>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</si>
  <si>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</si>
  <si>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</si>
  <si>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</si>
  <si>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</si>
  <si>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</si>
  <si>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</si>
  <si>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</si>
  <si>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</si>
  <si>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</si>
  <si>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</si>
  <si>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</si>
  <si>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</si>
  <si>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</si>
  <si>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</si>
  <si>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</si>
  <si>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</si>
  <si>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</si>
  <si>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</si>
  <si>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</si>
  <si>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</si>
  <si>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</si>
  <si>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</si>
  <si>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</si>
  <si>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</si>
  <si>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</si>
  <si>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</si>
  <si>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</si>
  <si>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</si>
  <si>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</si>
  <si>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</si>
  <si>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</si>
  <si>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</si>
  <si>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</si>
  <si>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</si>
  <si>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</si>
  <si>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</si>
  <si>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</si>
  <si>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</si>
  <si>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</si>
  <si>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</si>
  <si>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</si>
  <si>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</si>
  <si>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</si>
  <si>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</si>
  <si>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</si>
  <si>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</si>
  <si>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</si>
  <si>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</si>
  <si>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</si>
  <si>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</si>
  <si>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</si>
  <si>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</si>
  <si>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</si>
  <si>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</si>
  <si>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</si>
  <si>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</si>
  <si>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</si>
  <si>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</si>
  <si>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</si>
  <si>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</si>
  <si>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</si>
  <si>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</si>
  <si>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</si>
  <si>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</si>
  <si>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</si>
  <si>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</si>
  <si>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</si>
  <si>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</si>
  <si>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</si>
  <si>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</si>
  <si>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</si>
  <si>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</si>
  <si>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</si>
  <si>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</si>
  <si>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</si>
  <si>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</si>
  <si>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</si>
  <si>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</si>
  <si>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</si>
  <si>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</si>
  <si>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</si>
  <si>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</si>
  <si>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</si>
  <si>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</si>
  <si>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</si>
  <si>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</si>
  <si>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</si>
  <si>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</si>
  <si>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</si>
  <si>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</si>
  <si>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</si>
  <si>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</si>
  <si>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</si>
  <si>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</si>
  <si>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</si>
  <si>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</si>
  <si>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</si>
  <si>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</si>
  <si>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</si>
  <si>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</si>
  <si>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</si>
  <si>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</si>
  <si>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</si>
  <si>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</si>
  <si>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</si>
  <si>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</si>
  <si>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</si>
  <si>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</si>
  <si>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</si>
  <si>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</si>
  <si>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</si>
  <si>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</si>
  <si>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</si>
  <si>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</si>
  <si>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</si>
  <si>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</si>
  <si>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</si>
  <si>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</si>
  <si>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</si>
  <si>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</si>
  <si>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</si>
  <si>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</si>
  <si>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</si>
  <si>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</si>
  <si>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</si>
  <si>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</si>
  <si>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</si>
  <si>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</si>
  <si>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</si>
  <si>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</si>
  <si>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</si>
  <si>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</si>
  <si>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</si>
  <si>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</si>
  <si>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</si>
  <si>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</si>
  <si>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</si>
  <si>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</si>
  <si>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</si>
  <si>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</si>
  <si>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</si>
  <si>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</si>
  <si>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</si>
  <si>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</si>
  <si>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</si>
  <si>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</si>
  <si>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</si>
  <si>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</si>
  <si>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</si>
  <si>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</si>
  <si>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</si>
  <si>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</si>
  <si>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</si>
  <si>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</si>
  <si>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</si>
  <si>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</si>
  <si>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</si>
  <si>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</si>
  <si>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</si>
  <si>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</si>
  <si>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</si>
  <si>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</si>
  <si>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</si>
  <si>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</si>
  <si>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</si>
  <si>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</si>
  <si>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</si>
  <si>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</si>
  <si>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</si>
  <si>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</si>
  <si>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</si>
  <si>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</si>
  <si>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</si>
  <si>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</si>
  <si>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</si>
  <si>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</si>
  <si>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</si>
  <si>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</si>
  <si>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</si>
  <si>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</si>
  <si>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</si>
  <si>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</si>
  <si>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</si>
  <si>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</si>
  <si>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</si>
  <si>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</si>
  <si>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</si>
  <si>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</si>
  <si>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</si>
  <si>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</si>
  <si>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</si>
  <si>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</si>
  <si>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</si>
  <si>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</si>
  <si>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</si>
  <si>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</si>
  <si>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</si>
  <si>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</si>
  <si>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</si>
  <si>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</si>
  <si>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</si>
  <si>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</si>
  <si>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</si>
  <si>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</si>
  <si>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</si>
  <si>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</si>
  <si>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</si>
  <si>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</si>
  <si>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</si>
  <si>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</si>
  <si>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</si>
  <si>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</si>
  <si>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</si>
  <si>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</si>
  <si>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</si>
  <si>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</si>
  <si>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</si>
  <si>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</si>
  <si>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</si>
  <si>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</si>
  <si>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</si>
  <si>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</si>
  <si>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</si>
  <si>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</si>
  <si>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</si>
  <si>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</si>
  <si>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</si>
  <si>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</si>
  <si>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</si>
  <si>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</si>
  <si>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</si>
  <si>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</si>
  <si>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</si>
  <si>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</si>
  <si>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</si>
  <si>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</si>
  <si>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</si>
  <si>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</si>
  <si>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</si>
  <si>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</si>
  <si>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</si>
  <si>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</si>
  <si>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</si>
  <si>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</si>
  <si>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</si>
  <si>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</si>
  <si>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</si>
  <si>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</si>
  <si>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</si>
  <si>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</si>
  <si>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</si>
  <si>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</si>
  <si>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</si>
  <si>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</si>
  <si>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</si>
  <si>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</si>
  <si>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</si>
  <si>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</si>
  <si>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</si>
  <si>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</si>
  <si>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</si>
  <si>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</si>
  <si>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</si>
  <si>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</si>
  <si>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</si>
  <si>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</si>
  <si>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</si>
  <si>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</si>
  <si>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</si>
  <si>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</si>
  <si>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</si>
  <si>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</si>
  <si>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</si>
  <si>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</si>
  <si>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</si>
  <si>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</si>
  <si>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</si>
  <si>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</si>
  <si>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</si>
  <si>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</si>
  <si>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</si>
  <si>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</si>
  <si>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</si>
  <si>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</si>
  <si>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</si>
  <si>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</si>
  <si>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</si>
  <si>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</si>
  <si>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</si>
  <si>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</si>
  <si>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</si>
  <si>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</si>
  <si>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</si>
  <si>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</si>
  <si>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</si>
  <si>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</si>
  <si>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</si>
  <si>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</si>
  <si>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</si>
  <si>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</si>
  <si>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</si>
  <si>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</si>
  <si>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</si>
  <si>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</si>
  <si>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</si>
  <si>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</si>
  <si>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</si>
  <si>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</si>
  <si>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</si>
  <si>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</si>
  <si>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</si>
  <si>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</si>
  <si>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</si>
  <si>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</si>
  <si>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</si>
  <si>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</si>
  <si>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</si>
  <si>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</si>
  <si>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</si>
  <si>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</si>
  <si>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</si>
  <si>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</si>
  <si>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</si>
  <si>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</si>
  <si>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</si>
  <si>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</si>
  <si>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</si>
  <si>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</si>
  <si>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</si>
  <si>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</si>
  <si>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</si>
  <si>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</si>
  <si>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</si>
  <si>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</si>
  <si>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</si>
  <si>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</si>
  <si>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</si>
  <si>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</si>
  <si>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</si>
  <si>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</si>
  <si>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</si>
  <si>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</si>
  <si>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</si>
  <si>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</si>
  <si>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</si>
  <si>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</si>
  <si>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</si>
  <si>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</si>
  <si>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</si>
  <si>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</si>
  <si>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</si>
  <si>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</si>
  <si>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</si>
  <si>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</si>
  <si>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</si>
  <si>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</si>
  <si>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</si>
  <si>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</si>
  <si>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</si>
  <si>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</si>
  <si>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</si>
  <si>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</si>
  <si>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</si>
  <si>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</si>
  <si>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</si>
  <si>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</si>
  <si>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</si>
  <si>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</si>
  <si>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</si>
  <si>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</si>
  <si>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</si>
  <si>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</si>
  <si>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</si>
  <si>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</si>
  <si>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</si>
  <si>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</si>
  <si>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</si>
  <si>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</si>
  <si>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</si>
  <si>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</si>
  <si>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</si>
  <si>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</si>
  <si>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</si>
  <si>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</si>
  <si>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</si>
  <si>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</si>
  <si>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</si>
  <si>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</si>
  <si>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</si>
  <si>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</si>
  <si>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</si>
  <si>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</si>
  <si>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</si>
  <si>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</si>
  <si>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</si>
  <si>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</si>
  <si>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</si>
  <si>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</si>
  <si>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</si>
  <si>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</si>
  <si>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</si>
  <si>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</si>
  <si>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</si>
  <si>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</si>
  <si>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</si>
  <si>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</si>
  <si>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</si>
  <si>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</si>
  <si>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</si>
  <si>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</si>
  <si>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</si>
  <si>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</si>
  <si>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</si>
  <si>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</si>
  <si>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</si>
  <si>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</si>
  <si>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</si>
  <si>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</si>
  <si>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</si>
  <si>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</si>
  <si>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</si>
  <si>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</si>
  <si>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</si>
  <si>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</si>
  <si>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</si>
  <si>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</si>
  <si>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</si>
  <si>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</si>
  <si>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</si>
  <si>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</si>
  <si>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</si>
  <si>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</si>
  <si>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</si>
  <si>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</si>
  <si>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</si>
  <si>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</si>
  <si>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</si>
  <si>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</si>
  <si>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</si>
  <si>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</si>
  <si>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</si>
  <si>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</si>
  <si>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</si>
  <si>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</si>
  <si>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</si>
  <si>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</si>
  <si>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</si>
  <si>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</si>
  <si>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</si>
  <si>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</si>
  <si>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</si>
  <si>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</si>
  <si>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</si>
  <si>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</si>
  <si>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</si>
  <si>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</si>
  <si>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</si>
  <si>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</si>
  <si>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</si>
  <si>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</si>
  <si>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</si>
  <si>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</si>
  <si>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</si>
  <si>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</si>
  <si>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</si>
  <si>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</si>
  <si>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</si>
  <si>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</si>
  <si>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</si>
  <si>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</si>
  <si>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</si>
  <si>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</si>
  <si>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</si>
  <si>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</si>
  <si>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</si>
  <si>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</si>
  <si>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</si>
  <si>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</si>
  <si>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</si>
  <si>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</si>
  <si>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</si>
  <si>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</si>
  <si>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</si>
  <si>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</si>
  <si>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</si>
  <si>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</si>
  <si>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</si>
  <si>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</si>
  <si>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</si>
  <si>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</si>
  <si>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</si>
  <si>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</si>
  <si>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</si>
  <si>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</si>
  <si>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</si>
  <si>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</si>
  <si>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</si>
  <si>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</si>
  <si>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</si>
  <si>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</si>
  <si>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</si>
  <si>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</si>
  <si>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</si>
  <si>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</si>
  <si>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</si>
  <si>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</si>
  <si>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</si>
  <si>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</si>
  <si>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</si>
  <si>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</si>
  <si>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</si>
  <si>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</si>
  <si>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</si>
  <si>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</si>
  <si>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</si>
  <si>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</si>
  <si>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</si>
  <si>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</si>
  <si>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</si>
  <si>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</si>
  <si>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</si>
  <si>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</si>
  <si>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</si>
  <si>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</si>
  <si>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</si>
  <si>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</si>
  <si>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</si>
  <si>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</si>
  <si>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</si>
  <si>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</si>
  <si>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</si>
  <si>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</si>
  <si>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</si>
  <si>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</si>
  <si>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</si>
  <si>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</si>
  <si>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</si>
  <si>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</si>
  <si>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</si>
  <si>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</si>
  <si>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</si>
  <si>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</si>
  <si>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</si>
  <si>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</si>
  <si>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</si>
  <si>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</si>
  <si>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</si>
  <si>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</si>
  <si>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</si>
  <si>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</si>
  <si>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</si>
  <si>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</si>
  <si>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</si>
  <si>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</si>
  <si>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</si>
  <si>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</si>
  <si>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</si>
  <si>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</si>
  <si>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</si>
  <si>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</si>
  <si>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</si>
  <si>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</si>
  <si>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</si>
  <si>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</si>
  <si>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</si>
  <si>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</si>
  <si>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</si>
  <si>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</si>
  <si>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</si>
  <si>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</si>
  <si>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</si>
  <si>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</si>
  <si>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</si>
  <si>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</si>
  <si>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</si>
  <si>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</si>
  <si>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</si>
  <si>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</si>
  <si>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</si>
  <si>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</si>
  <si>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</si>
  <si>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</si>
  <si>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</si>
  <si>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</si>
  <si>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</si>
  <si>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</si>
  <si>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</si>
  <si>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</si>
  <si>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</si>
  <si>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</si>
  <si>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</si>
  <si>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</si>
  <si>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</si>
  <si>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</si>
  <si>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</si>
  <si>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</si>
  <si>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</si>
  <si>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</si>
  <si>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</si>
  <si>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</si>
  <si>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</si>
  <si>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</si>
  <si>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</si>
  <si>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</si>
  <si>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</si>
  <si>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</si>
  <si>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</si>
  <si>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</si>
  <si>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</si>
  <si>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</si>
  <si>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</si>
  <si>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</si>
  <si>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</si>
  <si>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</si>
  <si>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</si>
  <si>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</si>
  <si>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</si>
  <si>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</si>
  <si>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</si>
  <si>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</si>
  <si>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</si>
  <si>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</si>
  <si>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</si>
  <si>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</si>
  <si>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</si>
  <si>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</si>
  <si>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</si>
  <si>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</si>
  <si>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</si>
  <si>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</si>
  <si>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</si>
  <si>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</si>
  <si>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</si>
  <si>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</si>
  <si>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</si>
  <si>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</si>
  <si>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</si>
  <si>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</si>
  <si>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</si>
  <si>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</si>
  <si>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</si>
  <si>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</si>
  <si>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</si>
  <si>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</si>
  <si>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</si>
  <si>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</si>
  <si>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</si>
  <si>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</si>
  <si>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</si>
  <si>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</si>
  <si>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</si>
  <si>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</si>
  <si>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</si>
  <si>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</si>
  <si>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</si>
  <si>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</si>
  <si>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</si>
  <si>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</si>
  <si>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</si>
  <si>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</si>
  <si>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</si>
  <si>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</si>
  <si>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</si>
  <si>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</si>
  <si>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</si>
  <si>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</si>
  <si>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</si>
  <si>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</si>
  <si>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</si>
  <si>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</si>
  <si>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</si>
  <si>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</si>
  <si>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</si>
  <si>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</si>
  <si>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</si>
  <si>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</si>
  <si>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</si>
  <si>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</si>
  <si>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</si>
  <si>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</si>
  <si>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</si>
  <si>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</si>
  <si>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</si>
  <si>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</si>
  <si>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</si>
  <si>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</si>
  <si>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</si>
  <si>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</si>
  <si>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</si>
  <si>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</si>
  <si>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</si>
  <si>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</si>
  <si>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</si>
  <si>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</si>
  <si>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</si>
  <si>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</si>
  <si>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</si>
  <si>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</si>
  <si>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</si>
  <si>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</si>
  <si>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</si>
  <si>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</si>
  <si>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</si>
  <si>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</si>
  <si>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</si>
  <si>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</si>
  <si>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</si>
  <si>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</si>
  <si>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</si>
  <si>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</si>
  <si>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</si>
  <si>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</si>
  <si>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</si>
  <si>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</si>
  <si>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</si>
  <si>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</si>
  <si>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</si>
  <si>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</si>
  <si>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</si>
  <si>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</si>
  <si>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</si>
  <si>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</si>
  <si>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</si>
  <si>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</si>
  <si>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</si>
  <si>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</si>
  <si>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</si>
  <si>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</si>
  <si>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</si>
  <si>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</si>
  <si>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</si>
  <si>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</si>
  <si>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</si>
  <si>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</si>
  <si>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</si>
  <si>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</si>
  <si>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</si>
  <si>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</si>
  <si>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</si>
  <si>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</si>
  <si>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</si>
  <si>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</si>
  <si>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</si>
  <si>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</si>
  <si>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</si>
  <si>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</si>
  <si>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</si>
  <si>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</si>
  <si>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</si>
  <si>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</si>
  <si>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</si>
  <si>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</si>
  <si>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</si>
  <si>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</si>
  <si>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</si>
  <si>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</si>
  <si>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</si>
  <si>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</si>
  <si>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</si>
  <si>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</si>
  <si>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</si>
  <si>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</si>
  <si>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</si>
  <si>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</si>
  <si>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</si>
  <si>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</si>
  <si>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</si>
  <si>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</si>
  <si>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</si>
  <si>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</si>
  <si>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</si>
  <si>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</si>
  <si>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</si>
  <si>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</si>
  <si>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</si>
  <si>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</si>
  <si>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</si>
  <si>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</si>
  <si>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</si>
  <si>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</si>
  <si>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</si>
  <si>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</si>
  <si>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</si>
  <si>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</si>
  <si>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</si>
  <si>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</si>
  <si>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</si>
  <si>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</si>
  <si>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</si>
  <si>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</si>
  <si>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</si>
  <si>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</si>
  <si>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</si>
  <si>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</si>
  <si>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</si>
  <si>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</si>
  <si>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</si>
  <si>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</si>
  <si>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</si>
  <si>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</si>
  <si>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</si>
  <si>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</si>
  <si>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</si>
  <si>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</si>
  <si>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</si>
  <si>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</si>
  <si>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</si>
  <si>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</si>
  <si>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</si>
  <si>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</si>
  <si>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</si>
  <si>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</si>
  <si>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</si>
  <si>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</si>
  <si>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</si>
  <si>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</si>
  <si>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</si>
  <si>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</si>
  <si>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</si>
  <si>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</si>
  <si>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</si>
  <si>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</si>
  <si>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</si>
  <si>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</si>
  <si>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</si>
  <si>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</si>
  <si>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</si>
  <si>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</si>
  <si>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</si>
  <si>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</si>
  <si>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</si>
  <si>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</si>
  <si>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</si>
  <si>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</si>
  <si>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</si>
  <si>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</si>
  <si>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</si>
  <si>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</si>
  <si>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</si>
  <si>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</si>
  <si>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</si>
  <si>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</si>
  <si>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</si>
  <si>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</si>
  <si>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</si>
  <si>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</si>
  <si>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</si>
  <si>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</si>
  <si>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</si>
  <si>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</si>
  <si>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</si>
  <si>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</si>
  <si>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</si>
  <si>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</si>
  <si>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</si>
  <si>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</si>
  <si>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</si>
  <si>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</si>
  <si>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</si>
  <si>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</si>
  <si>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</si>
  <si>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</si>
  <si>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</si>
  <si>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</si>
  <si>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</si>
  <si>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</si>
  <si>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</si>
  <si>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</si>
  <si>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</si>
  <si>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</si>
  <si>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</si>
  <si>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</si>
  <si>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</si>
  <si>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</si>
  <si>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</si>
  <si>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</si>
  <si>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</si>
  <si>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</si>
  <si>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</si>
  <si>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</si>
  <si>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</si>
  <si>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</si>
  <si>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</si>
  <si>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</si>
  <si>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</si>
  <si>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</si>
  <si>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</si>
  <si>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</si>
  <si>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</si>
  <si>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</si>
  <si>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</si>
  <si>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</si>
  <si>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</si>
  <si>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</si>
  <si>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</si>
  <si>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</si>
  <si>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</si>
  <si>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</si>
  <si>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</si>
  <si>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</si>
  <si>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</si>
  <si>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</si>
  <si>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</si>
  <si>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</si>
  <si>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</si>
  <si>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</si>
  <si>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</si>
  <si>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</si>
  <si>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</si>
  <si>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</si>
  <si>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</si>
  <si>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</si>
  <si>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</si>
  <si>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</si>
  <si>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</si>
  <si>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</si>
  <si>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</si>
  <si>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</si>
  <si>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</si>
  <si>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</si>
  <si>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</si>
  <si>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</si>
  <si>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</si>
  <si>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</si>
  <si>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</si>
  <si>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</si>
  <si>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</si>
  <si>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</si>
  <si>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</si>
  <si>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</si>
  <si>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</si>
  <si>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</si>
  <si>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</si>
  <si>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</si>
  <si>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</si>
  <si>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</si>
  <si>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</si>
  <si>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</si>
  <si>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</si>
  <si>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</si>
  <si>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</si>
  <si>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</si>
  <si>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</si>
  <si>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</si>
  <si>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</si>
  <si>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</si>
  <si>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</si>
  <si>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</si>
  <si>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</si>
  <si>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</si>
  <si>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</si>
  <si>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</si>
  <si>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</si>
  <si>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</si>
  <si>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</si>
  <si>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</si>
  <si>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</si>
  <si>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</si>
  <si>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</si>
  <si>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</si>
  <si>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</si>
  <si>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</si>
  <si>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</si>
  <si>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</si>
  <si>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</si>
  <si>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</si>
  <si>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</si>
  <si>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</si>
  <si>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</si>
  <si>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</si>
  <si>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</si>
  <si>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</si>
  <si>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</si>
  <si>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</si>
  <si>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</si>
  <si>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</si>
  <si>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</si>
  <si>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</si>
  <si>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</si>
  <si>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</si>
  <si>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</si>
  <si>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</si>
  <si>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</si>
  <si>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</si>
  <si>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</si>
  <si>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</si>
  <si>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</si>
  <si>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</si>
  <si>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</si>
  <si>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</si>
  <si>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</si>
  <si>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</si>
  <si>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</si>
  <si>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</si>
  <si>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</si>
  <si>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</si>
  <si>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</si>
  <si>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</si>
  <si>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</si>
  <si>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</si>
  <si>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</si>
  <si>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</si>
  <si>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</si>
  <si>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</si>
  <si>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</si>
  <si>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</si>
  <si>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</si>
  <si>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</si>
  <si>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</si>
  <si>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</si>
  <si>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</si>
  <si>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</si>
  <si>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</si>
  <si>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</si>
  <si>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</si>
  <si>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</si>
  <si>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</si>
  <si>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</si>
  <si>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</si>
  <si>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</si>
  <si>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</si>
  <si>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</si>
  <si>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</si>
  <si>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</si>
  <si>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</si>
  <si>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</si>
  <si>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</si>
  <si>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</si>
  <si>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</si>
  <si>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</si>
  <si>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</si>
  <si>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</si>
  <si>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</si>
  <si>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</si>
  <si>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</si>
  <si>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</si>
  <si>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</si>
  <si>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</si>
  <si>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</si>
  <si>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</si>
  <si>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</si>
  <si>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</si>
  <si>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</si>
  <si>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</si>
  <si>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</si>
  <si>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</si>
  <si>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</si>
  <si>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</si>
  <si>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</si>
  <si>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</si>
  <si>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</si>
  <si>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</si>
  <si>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</si>
  <si>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</si>
  <si>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</si>
  <si>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</si>
  <si>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</si>
  <si>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</si>
  <si>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</si>
  <si>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</si>
  <si>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</si>
  <si>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</si>
  <si>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</si>
  <si>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</si>
  <si>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</si>
  <si>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</si>
  <si>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</si>
  <si>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</si>
  <si>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</si>
  <si>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</si>
  <si>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</si>
  <si>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</si>
  <si>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</si>
  <si>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</si>
  <si>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</si>
  <si>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</si>
  <si>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</si>
  <si>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</si>
  <si>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</si>
  <si>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</si>
  <si>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</si>
  <si>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</si>
  <si>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</si>
  <si>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</si>
  <si>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</si>
  <si>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</si>
  <si>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</si>
  <si>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</si>
  <si>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</si>
  <si>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</si>
  <si>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</si>
  <si>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</si>
  <si>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</si>
  <si>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</si>
  <si>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</si>
  <si>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</si>
  <si>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</si>
  <si>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</si>
  <si>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</si>
  <si>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</si>
  <si>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</si>
  <si>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</si>
  <si>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</si>
  <si>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</si>
  <si>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</si>
  <si>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</si>
  <si>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</si>
  <si>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</si>
  <si>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</si>
  <si>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</si>
  <si>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</si>
  <si>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</si>
  <si>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</si>
  <si>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</si>
  <si>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</si>
  <si>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</si>
  <si>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</si>
  <si>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</si>
  <si>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</si>
  <si>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</si>
  <si>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</si>
  <si>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</si>
  <si>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</si>
  <si>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</si>
  <si>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</si>
  <si>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</si>
  <si>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</si>
  <si>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</si>
  <si>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</si>
  <si>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</si>
  <si>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</si>
  <si>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</si>
  <si>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</si>
  <si>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</si>
  <si>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</si>
  <si>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</si>
  <si>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</si>
  <si>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</si>
  <si>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</si>
  <si>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</si>
  <si>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</si>
  <si>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</si>
  <si>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</si>
  <si>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</si>
  <si>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</si>
  <si>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</si>
  <si>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</si>
  <si>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</si>
  <si>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</si>
  <si>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</si>
  <si>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</si>
  <si>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</si>
  <si>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</si>
  <si>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</si>
  <si>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</si>
  <si>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</si>
  <si>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</si>
  <si>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</si>
  <si>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</si>
  <si>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</si>
  <si>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</si>
  <si>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</si>
  <si>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</si>
  <si>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</si>
  <si>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</si>
  <si>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</si>
  <si>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</si>
  <si>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</si>
  <si>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</si>
  <si>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</si>
  <si>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</si>
  <si>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</si>
  <si>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</si>
  <si>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</si>
  <si>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</si>
  <si>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</si>
  <si>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</si>
  <si>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</si>
  <si>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</si>
  <si>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</si>
  <si>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</si>
  <si>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</si>
  <si>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</si>
  <si>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</si>
  <si>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</si>
  <si>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</si>
  <si>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</si>
  <si>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</si>
  <si>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</si>
  <si>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</si>
  <si>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</si>
  <si>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</si>
  <si>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</si>
  <si>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</si>
  <si>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</si>
  <si>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</si>
  <si>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</si>
  <si>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</si>
  <si>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</si>
  <si>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</si>
  <si>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</si>
  <si>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</si>
  <si>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</si>
  <si>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</si>
  <si>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</si>
  <si>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</si>
  <si>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</si>
  <si>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</si>
  <si>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</si>
  <si>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</si>
  <si>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</si>
  <si>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</si>
  <si>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</si>
  <si>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</si>
  <si>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</si>
  <si>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</si>
  <si>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</si>
  <si>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</si>
  <si>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</si>
  <si>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</si>
  <si>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</si>
  <si>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</si>
  <si>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</si>
  <si>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</si>
  <si>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</si>
  <si>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</si>
  <si>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</si>
  <si>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</si>
  <si>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</si>
  <si>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</si>
  <si>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</si>
  <si>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</si>
  <si>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</si>
  <si>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</si>
  <si>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</si>
  <si>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</si>
  <si>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</si>
  <si>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</si>
  <si>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</si>
  <si>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</si>
  <si>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</si>
  <si>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</si>
  <si>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</si>
  <si>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</si>
  <si>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</si>
  <si>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</si>
  <si>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</si>
  <si>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</si>
  <si>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</si>
  <si>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</si>
  <si>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</si>
  <si>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</si>
  <si>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</si>
  <si>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</si>
  <si>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</si>
  <si>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</si>
  <si>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</si>
  <si>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</si>
  <si>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</si>
  <si>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</si>
  <si>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</si>
  <si>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</si>
  <si>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</si>
  <si>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</si>
  <si>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</si>
  <si>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</si>
  <si>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</si>
  <si>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</si>
  <si>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</si>
  <si>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</si>
  <si>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</si>
  <si>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</si>
  <si>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</si>
  <si>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</si>
  <si>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</si>
  <si>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</si>
  <si>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</si>
  <si>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</si>
  <si>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</si>
  <si>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</si>
  <si>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</si>
  <si>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</si>
  <si>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</si>
  <si>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</si>
  <si>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</si>
  <si>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</si>
  <si>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</si>
  <si>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</si>
  <si>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</si>
  <si>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</si>
  <si>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</si>
  <si>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</si>
  <si>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</si>
  <si>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</si>
  <si>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</si>
  <si>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</si>
  <si>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</si>
  <si>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</si>
  <si>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</si>
  <si>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</si>
  <si>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</si>
  <si>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</si>
  <si>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</si>
  <si>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</si>
  <si>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</si>
  <si>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</si>
  <si>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</si>
  <si>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</si>
  <si>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</si>
  <si>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</si>
  <si>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</si>
  <si>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</si>
  <si>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</si>
  <si>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</si>
  <si>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</si>
  <si>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</si>
  <si>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</si>
  <si>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</si>
  <si>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</si>
  <si>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</si>
  <si>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</si>
  <si>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</si>
  <si>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</si>
  <si>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</si>
  <si>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</si>
  <si>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</si>
  <si>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</si>
  <si>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</si>
  <si>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</si>
  <si>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</si>
  <si>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</si>
  <si>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</si>
  <si>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</si>
  <si>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</si>
  <si>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</si>
  <si>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</si>
  <si>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</si>
  <si>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</si>
  <si>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</si>
  <si>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</si>
  <si>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</si>
  <si>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</si>
  <si>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</si>
  <si>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</si>
  <si>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</si>
  <si>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</si>
  <si>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</si>
  <si>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</si>
  <si>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</si>
  <si>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</si>
  <si>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</si>
  <si>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</si>
  <si>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</si>
  <si>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</si>
  <si>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</si>
  <si>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</si>
  <si>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</si>
  <si>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</si>
  <si>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</si>
  <si>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</si>
  <si>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</si>
  <si>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</si>
  <si>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</si>
  <si>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</si>
  <si>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</si>
  <si>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</si>
  <si>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</si>
  <si>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</si>
  <si>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</si>
  <si>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</si>
  <si>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</si>
  <si>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</si>
  <si>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</si>
  <si>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</si>
  <si>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</si>
  <si>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</si>
  <si>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</si>
  <si>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</si>
  <si>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</si>
  <si>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</si>
  <si>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</si>
  <si>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</si>
  <si>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</si>
  <si>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</si>
  <si>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</si>
  <si>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</si>
  <si>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</si>
  <si>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</si>
  <si>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</si>
  <si>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</si>
  <si>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</si>
  <si>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</si>
  <si>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</si>
  <si>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</si>
  <si>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</si>
  <si>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</si>
  <si>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</si>
  <si>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</si>
  <si>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</si>
  <si>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</si>
  <si>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</si>
  <si>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</si>
  <si>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</si>
  <si>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</si>
  <si>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</si>
  <si>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</si>
  <si>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</si>
  <si>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</si>
  <si>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</si>
  <si>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</si>
  <si>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</si>
  <si>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</si>
  <si>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</si>
  <si>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</si>
  <si>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</si>
  <si>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</si>
  <si>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</si>
  <si>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</si>
  <si>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</si>
  <si>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</si>
  <si>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</si>
  <si>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</si>
  <si>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</si>
  <si>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</si>
  <si>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</si>
  <si>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</si>
  <si>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</si>
  <si>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</si>
  <si>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</si>
  <si>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</si>
  <si>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</si>
  <si>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</si>
  <si>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</si>
  <si>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</si>
  <si>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</si>
  <si>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</si>
  <si>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</si>
  <si>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</si>
  <si>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</si>
  <si>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</si>
  <si>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</si>
  <si>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</si>
  <si>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</si>
  <si>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</si>
  <si>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</si>
  <si>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</si>
  <si>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</si>
  <si>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</si>
  <si>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</si>
  <si>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</si>
  <si>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</si>
  <si>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</si>
  <si>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</si>
  <si>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</si>
  <si>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</si>
  <si>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</si>
  <si>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</si>
  <si>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</si>
  <si>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</si>
  <si>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</si>
  <si>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</si>
  <si>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</si>
  <si>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</si>
  <si>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</si>
  <si>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</si>
  <si>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</si>
  <si>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</si>
  <si>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</si>
  <si>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</si>
  <si>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</si>
  <si>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</si>
  <si>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</si>
  <si>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</si>
  <si>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</si>
  <si>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</si>
  <si>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</si>
  <si>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</si>
  <si>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</si>
  <si>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</si>
  <si>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</si>
  <si>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</si>
  <si>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</si>
  <si>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</si>
  <si>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</si>
  <si>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</si>
  <si>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</si>
  <si>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</si>
  <si>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</si>
  <si>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</si>
  <si>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</si>
  <si>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</si>
  <si>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</si>
  <si>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</si>
  <si>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</si>
  <si>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</si>
  <si>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</si>
  <si>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</si>
  <si>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</si>
  <si>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</si>
  <si>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</si>
  <si>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</si>
  <si>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</si>
  <si>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</si>
  <si>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</si>
  <si>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</si>
  <si>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</si>
  <si>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</si>
  <si>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</si>
  <si>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</si>
  <si>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</si>
  <si>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</si>
  <si>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</si>
  <si>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</si>
  <si>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</si>
  <si>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</si>
  <si>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</si>
  <si>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</si>
  <si>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</si>
  <si>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</si>
  <si>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</si>
  <si>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</si>
  <si>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</si>
  <si>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</si>
  <si>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</si>
  <si>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</si>
  <si>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</si>
  <si>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</si>
  <si>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</si>
  <si>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</si>
  <si>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</si>
  <si>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</si>
  <si>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</si>
  <si>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</si>
  <si>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</si>
  <si>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</si>
  <si>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</si>
  <si>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</si>
  <si>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</si>
  <si>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</si>
  <si>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</si>
  <si>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</si>
  <si>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</si>
  <si>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</si>
  <si>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</si>
  <si>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</si>
  <si>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</si>
  <si>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</si>
  <si>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</si>
  <si>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</si>
  <si>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</si>
  <si>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</si>
  <si>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</si>
  <si>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</si>
  <si>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</si>
  <si>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</si>
  <si>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</si>
  <si>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</si>
  <si>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</si>
  <si>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</si>
  <si>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</si>
  <si>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</si>
  <si>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</si>
  <si>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</si>
  <si>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</si>
  <si>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</si>
  <si>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</si>
  <si>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</si>
  <si>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</si>
  <si>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</si>
  <si>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</si>
  <si>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</si>
  <si>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</si>
  <si>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</si>
  <si>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</si>
  <si>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</si>
  <si>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</si>
  <si>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</si>
  <si>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</si>
  <si>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</si>
  <si>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</si>
  <si>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</si>
  <si>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</si>
  <si>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</si>
  <si>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</si>
  <si>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</si>
  <si>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</si>
  <si>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</si>
  <si>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</si>
  <si>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</si>
  <si>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</si>
  <si>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</si>
  <si>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</si>
  <si>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</si>
  <si>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</si>
  <si>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</si>
  <si>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</si>
  <si>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</si>
  <si>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</si>
  <si>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</si>
  <si>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</si>
  <si>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</si>
  <si>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</si>
  <si>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</si>
  <si>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</si>
  <si>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</si>
  <si>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</si>
  <si>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</si>
  <si>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</si>
  <si>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</si>
  <si>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</si>
  <si>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</si>
  <si>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</si>
  <si>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</si>
  <si>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</si>
  <si>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</si>
  <si>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</si>
  <si>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</si>
  <si>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</si>
  <si>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</si>
  <si>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</si>
  <si>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</si>
  <si>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</si>
  <si>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</si>
  <si>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</si>
  <si>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</si>
  <si>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</si>
  <si>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</si>
  <si>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</si>
  <si>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</si>
  <si>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</si>
  <si>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</si>
  <si>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</si>
  <si>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</si>
  <si>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</si>
  <si>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</si>
  <si>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</si>
  <si>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</si>
  <si>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</si>
  <si>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</si>
  <si>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</si>
  <si>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</si>
  <si>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</si>
  <si>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</si>
  <si>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</si>
  <si>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</si>
  <si>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</si>
  <si>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</si>
  <si>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</si>
  <si>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</si>
  <si>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</si>
  <si>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</si>
  <si>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</si>
  <si>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</si>
  <si>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</si>
  <si>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</si>
  <si>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</si>
  <si>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</si>
  <si>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</si>
  <si>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</si>
  <si>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</si>
  <si>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</si>
  <si>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</si>
  <si>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</si>
  <si>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</si>
  <si>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</si>
  <si>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</si>
  <si>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</si>
  <si>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</si>
  <si>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</si>
  <si>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</si>
  <si>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</si>
  <si>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</si>
  <si>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</si>
  <si>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</si>
  <si>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</si>
  <si>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</si>
  <si>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</si>
  <si>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</si>
  <si>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</si>
  <si>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</si>
  <si>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</si>
  <si>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</si>
  <si>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</si>
  <si>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</si>
  <si>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</si>
  <si>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</si>
  <si>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</si>
  <si>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</si>
  <si>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</si>
  <si>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</si>
  <si>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</si>
  <si>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</si>
  <si>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</si>
  <si>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</si>
  <si>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</si>
  <si>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</si>
  <si>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</si>
  <si>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</si>
  <si>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</si>
  <si>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</si>
  <si>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</si>
  <si>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</si>
  <si>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</si>
  <si>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</si>
  <si>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</si>
  <si>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</si>
  <si>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</si>
  <si>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</si>
  <si>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</si>
  <si>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</si>
  <si>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</si>
  <si>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</si>
  <si>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</si>
  <si>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</si>
  <si>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</si>
  <si>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</si>
  <si>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</si>
  <si>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</si>
  <si>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</si>
  <si>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</si>
  <si>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</si>
  <si>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</si>
  <si>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</si>
  <si>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</si>
  <si>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</si>
  <si>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</si>
  <si>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</si>
  <si>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</si>
  <si>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</si>
  <si>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</si>
  <si>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</si>
  <si>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</si>
  <si>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</si>
  <si>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</si>
  <si>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</si>
  <si>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</si>
  <si>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</si>
  <si>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</si>
  <si>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</si>
  <si>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</si>
  <si>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</si>
  <si>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</si>
  <si>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</si>
  <si>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</si>
  <si>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</si>
  <si>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</si>
  <si>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</si>
  <si>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</si>
  <si>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</si>
  <si>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</si>
  <si>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</si>
  <si>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</si>
  <si>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</si>
  <si>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</si>
  <si>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</si>
  <si>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</si>
  <si>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</si>
  <si>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</si>
  <si>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</si>
  <si>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</si>
  <si>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</si>
  <si>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</si>
  <si>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</si>
  <si>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</si>
  <si>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</si>
  <si>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</si>
  <si>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</si>
  <si>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</si>
  <si>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</si>
  <si>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</si>
  <si>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</si>
  <si>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</si>
  <si>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</si>
  <si>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</si>
  <si>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</si>
  <si>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</si>
  <si>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</si>
  <si>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</si>
  <si>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</si>
  <si>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</si>
  <si>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</si>
  <si>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</si>
  <si>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</si>
  <si>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</si>
  <si>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</si>
  <si>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</si>
  <si>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</si>
  <si>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</si>
  <si>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</si>
  <si>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</si>
  <si>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</si>
  <si>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</si>
  <si>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</si>
  <si>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</si>
  <si>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</si>
  <si>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</si>
  <si>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</si>
  <si>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</si>
  <si>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</si>
  <si>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</si>
  <si>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</si>
  <si>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</si>
  <si>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</si>
  <si>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</si>
  <si>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</si>
  <si>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</si>
  <si>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</si>
  <si>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</si>
  <si>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</si>
  <si>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</si>
  <si>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</si>
  <si>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</si>
  <si>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</si>
  <si>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</si>
  <si>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</si>
  <si>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</si>
  <si>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</si>
  <si>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</si>
  <si>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</si>
  <si>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</si>
  <si>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</si>
  <si>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</si>
  <si>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</si>
  <si>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</si>
  <si>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</si>
  <si>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</si>
  <si>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</si>
  <si>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</si>
  <si>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</si>
  <si>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</si>
  <si>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</si>
  <si>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</si>
  <si>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</si>
  <si>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</si>
  <si>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</si>
  <si>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</si>
  <si>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</si>
  <si>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</si>
  <si>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</si>
  <si>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</si>
  <si>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</si>
  <si>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</si>
  <si>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</si>
  <si>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</si>
  <si>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</si>
  <si>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</si>
  <si>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</si>
  <si>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</si>
  <si>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</si>
  <si>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</si>
  <si>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</si>
  <si>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</si>
  <si>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</si>
  <si>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</si>
  <si>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</si>
  <si>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</si>
  <si>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</si>
  <si>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</si>
  <si>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</si>
  <si>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</si>
  <si>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</si>
  <si>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</si>
  <si>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</si>
  <si>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</si>
  <si>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</si>
  <si>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</si>
  <si>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</si>
  <si>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</si>
  <si>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</si>
  <si>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</si>
  <si>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</si>
  <si>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</si>
  <si>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</si>
  <si>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</si>
  <si>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</si>
  <si>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</si>
  <si>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</si>
  <si>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</si>
  <si>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</si>
  <si>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</si>
  <si>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</si>
  <si>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</si>
  <si>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</si>
  <si>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</si>
  <si>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</si>
  <si>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</si>
  <si>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</si>
  <si>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</si>
  <si>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</si>
  <si>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</si>
  <si>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</si>
  <si>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</si>
  <si>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</si>
  <si>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</si>
  <si>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</si>
  <si>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</si>
  <si>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</si>
  <si>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</si>
  <si>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</si>
  <si>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</si>
  <si>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</si>
  <si>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</si>
  <si>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</si>
  <si>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</si>
  <si>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</si>
  <si>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</si>
  <si>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</si>
  <si>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</si>
  <si>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</si>
  <si>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</si>
  <si>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</si>
  <si>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</si>
  <si>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</si>
  <si>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</si>
  <si>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</si>
  <si>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</si>
  <si>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</si>
  <si>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</si>
  <si>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</si>
  <si>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</si>
  <si>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</si>
  <si>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</si>
  <si>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</si>
  <si>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</si>
  <si>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</si>
  <si>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</si>
  <si>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</si>
  <si>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</si>
  <si>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</si>
  <si>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</si>
  <si>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</si>
  <si>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</si>
  <si>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</si>
  <si>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</si>
  <si>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</si>
  <si>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</si>
  <si>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</si>
  <si>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</si>
  <si>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</si>
  <si>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</si>
  <si>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</si>
  <si>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</si>
  <si>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</si>
  <si>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</si>
  <si>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</si>
  <si>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</si>
  <si>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</si>
  <si>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</si>
  <si>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</si>
  <si>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</si>
  <si>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</si>
  <si>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</si>
  <si>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</si>
  <si>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</si>
  <si>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</si>
  <si>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</si>
  <si>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</si>
  <si>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</si>
  <si>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</si>
  <si>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</si>
  <si>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</si>
  <si>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</si>
  <si>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</si>
  <si>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</si>
  <si>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</si>
  <si>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</si>
  <si>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</si>
  <si>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</si>
  <si>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</si>
  <si>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</si>
  <si>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</si>
  <si>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</si>
  <si>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</si>
  <si>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</si>
  <si>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</si>
  <si>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</si>
  <si>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</si>
  <si>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</si>
  <si>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</si>
  <si>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</si>
  <si>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</si>
  <si>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</si>
  <si>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</si>
  <si>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</si>
  <si>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</si>
  <si>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</si>
  <si>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</si>
  <si>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</si>
  <si>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</si>
  <si>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</si>
  <si>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</si>
  <si>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</si>
  <si>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</si>
  <si>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</si>
  <si>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</si>
  <si>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</si>
  <si>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</si>
  <si>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</si>
  <si>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</si>
  <si>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</si>
  <si>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</si>
  <si>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</si>
  <si>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</si>
  <si>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</si>
  <si>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</si>
  <si>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</si>
  <si>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</si>
  <si>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</si>
  <si>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</si>
  <si>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</si>
  <si>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</si>
  <si>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</si>
  <si>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</si>
  <si>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</si>
  <si>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</si>
  <si>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</si>
  <si>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</si>
  <si>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</si>
  <si>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</si>
  <si>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</si>
  <si>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</si>
  <si>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</si>
  <si>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</si>
  <si>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</si>
  <si>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</si>
  <si>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</si>
  <si>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</si>
  <si>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</si>
  <si>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</si>
  <si>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</si>
  <si>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</si>
  <si>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</si>
  <si>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</si>
  <si>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</si>
  <si>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</si>
  <si>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</si>
  <si>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</si>
  <si>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</si>
  <si>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</si>
  <si>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</si>
  <si>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</si>
  <si>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</si>
  <si>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</si>
  <si>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</si>
  <si>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</si>
  <si>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</si>
  <si>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</si>
  <si>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</si>
  <si>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</si>
  <si>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</si>
  <si>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</si>
  <si>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</si>
  <si>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</si>
  <si>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</si>
  <si>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</si>
  <si>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</si>
  <si>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</si>
  <si>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</si>
  <si>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</si>
  <si>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</si>
  <si>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</si>
  <si>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</si>
  <si>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</si>
  <si>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</si>
  <si>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</si>
  <si>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</si>
  <si>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</si>
  <si>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</si>
  <si>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</si>
  <si>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</si>
  <si>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</si>
  <si>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</si>
  <si>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</si>
  <si>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</si>
  <si>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</si>
  <si>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</si>
  <si>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</si>
  <si>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</si>
  <si>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</si>
  <si>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</si>
  <si>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</si>
  <si>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</si>
  <si>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</si>
  <si>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</si>
  <si>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</si>
  <si>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</si>
  <si>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</si>
  <si>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</si>
  <si>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</si>
  <si>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</si>
  <si>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</si>
  <si>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</si>
  <si>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</si>
  <si>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</si>
  <si>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</si>
  <si>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</si>
  <si>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</si>
  <si>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</si>
  <si>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</si>
  <si>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</si>
  <si>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</si>
  <si>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</si>
  <si>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</si>
  <si>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</si>
  <si>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</si>
  <si>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</si>
  <si>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</si>
  <si>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</si>
  <si>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</si>
  <si>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</si>
  <si>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</si>
  <si>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</si>
  <si>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</si>
  <si>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</si>
  <si>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</si>
  <si>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</si>
  <si>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</si>
  <si>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</si>
  <si>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</si>
  <si>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</si>
  <si>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</si>
  <si>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</si>
  <si>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</si>
  <si>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</si>
  <si>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</si>
  <si>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</si>
  <si>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</si>
  <si>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</si>
  <si>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</si>
  <si>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</si>
  <si>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</si>
  <si>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</si>
  <si>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</si>
  <si>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</si>
  <si>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</si>
  <si>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</si>
  <si>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</si>
  <si>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</si>
  <si>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</si>
  <si>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</si>
  <si>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</si>
  <si>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</si>
  <si>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</si>
  <si>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</si>
  <si>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</si>
  <si>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</si>
  <si>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</si>
  <si>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</si>
  <si>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</si>
  <si>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</si>
  <si>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</si>
  <si>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</si>
  <si>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</si>
  <si>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</si>
  <si>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</si>
  <si>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</si>
  <si>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</si>
  <si>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</si>
  <si>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</si>
  <si>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</si>
  <si>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</si>
  <si>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</si>
  <si>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</si>
  <si>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</si>
  <si>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</si>
  <si>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</si>
  <si>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</si>
  <si>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</si>
  <si>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</si>
  <si>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</si>
  <si>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</si>
  <si>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</si>
  <si>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</si>
  <si>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</si>
  <si>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</si>
  <si>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</si>
  <si>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</si>
  <si>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</si>
  <si>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</si>
  <si>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</si>
  <si>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</si>
  <si>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</si>
  <si>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</si>
  <si>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</si>
  <si>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</si>
  <si>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</si>
  <si>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</si>
  <si>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</si>
  <si>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</si>
  <si>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</si>
  <si>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</si>
  <si>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</si>
  <si>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</si>
  <si>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</si>
  <si>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</si>
  <si>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</si>
  <si>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</si>
  <si>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</si>
  <si>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</si>
  <si>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</si>
  <si>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</si>
  <si>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</si>
  <si>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</si>
  <si>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</si>
  <si>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</si>
  <si>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</si>
  <si>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</si>
  <si>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</si>
  <si>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</si>
  <si>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</si>
  <si>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</si>
  <si>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</si>
  <si>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</si>
  <si>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</si>
  <si>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</si>
  <si>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</si>
  <si>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</si>
  <si>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</si>
  <si>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</si>
  <si>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</si>
  <si>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</si>
  <si>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</si>
  <si>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</si>
  <si>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</si>
  <si>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</si>
  <si>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</si>
  <si>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</si>
  <si>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</si>
  <si>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</si>
  <si>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</si>
  <si>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</si>
  <si>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</si>
  <si>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</si>
  <si>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</si>
  <si>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</si>
  <si>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</si>
  <si>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</si>
  <si>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</si>
  <si>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</si>
  <si>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</si>
  <si>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</si>
  <si>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</si>
  <si>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</si>
  <si>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</si>
  <si>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</si>
  <si>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</si>
  <si>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</si>
  <si>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</si>
  <si>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</si>
  <si>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</si>
  <si>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</si>
  <si>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</si>
  <si>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</si>
  <si>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</si>
  <si>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</si>
  <si>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</si>
  <si>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</si>
  <si>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</si>
  <si>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</si>
  <si>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</si>
  <si>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</si>
  <si>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</si>
  <si>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</si>
  <si>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</si>
  <si>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</si>
  <si>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</si>
  <si>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</si>
  <si>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</si>
  <si>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</si>
  <si>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</si>
  <si>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</si>
  <si>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</si>
  <si>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</si>
  <si>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</si>
  <si>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</si>
  <si>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</si>
  <si>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</si>
  <si>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</si>
  <si>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</si>
  <si>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</si>
  <si>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</si>
  <si>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</si>
  <si>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</si>
  <si>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</si>
  <si>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</si>
  <si>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</si>
  <si>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</si>
  <si>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</si>
  <si>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</si>
  <si>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</si>
  <si>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</si>
  <si>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</si>
  <si>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</si>
  <si>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</si>
  <si>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</si>
  <si>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</si>
  <si>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</si>
  <si>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</si>
  <si>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</si>
  <si>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</si>
  <si>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</si>
  <si>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</si>
  <si>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</si>
  <si>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</si>
  <si>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</si>
  <si>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</si>
  <si>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</si>
  <si>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</si>
  <si>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</si>
  <si>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</si>
  <si>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</si>
  <si>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</si>
  <si>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</si>
  <si>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</si>
  <si>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</si>
  <si>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</si>
  <si>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</si>
  <si>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</si>
  <si>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</si>
  <si>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</si>
  <si>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</si>
  <si>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</si>
  <si>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</si>
  <si>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</si>
  <si>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</si>
  <si>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</si>
  <si>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</si>
  <si>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</si>
  <si>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</si>
  <si>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</si>
  <si>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</si>
  <si>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</si>
  <si>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</si>
  <si>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</si>
  <si>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</si>
  <si>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</si>
  <si>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</si>
  <si>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</si>
  <si>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</si>
  <si>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</si>
  <si>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</si>
  <si>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</si>
  <si>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</si>
  <si>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</si>
  <si>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</si>
  <si>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</si>
  <si>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</si>
  <si>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</si>
  <si>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</si>
  <si>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</si>
  <si>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</si>
  <si>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</si>
  <si>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</si>
  <si>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</si>
  <si>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</si>
  <si>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</si>
  <si>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</si>
  <si>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</si>
  <si>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</si>
  <si>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</si>
  <si>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</si>
  <si>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</si>
  <si>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</si>
  <si>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</si>
  <si>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</si>
  <si>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</si>
  <si>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</si>
  <si>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</si>
  <si>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</si>
  <si>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</si>
  <si>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</si>
  <si>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</si>
  <si>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</si>
  <si>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</si>
  <si>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</si>
  <si>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</si>
  <si>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</si>
  <si>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</si>
  <si>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</si>
  <si>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</si>
  <si>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</si>
  <si>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</si>
  <si>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</si>
  <si>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</si>
  <si>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</si>
  <si>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</si>
  <si>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</si>
  <si>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</si>
  <si>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</si>
  <si>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</si>
  <si>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</si>
  <si>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</si>
  <si>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</si>
  <si>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</si>
  <si>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</si>
  <si>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</si>
  <si>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</si>
  <si>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</si>
  <si>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</si>
  <si>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</si>
  <si>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</si>
  <si>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</si>
  <si>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</si>
  <si>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</si>
  <si>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</si>
  <si>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</si>
  <si>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</si>
  <si>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</si>
  <si>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</si>
  <si>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</si>
  <si>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</si>
  <si>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</si>
  <si>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</si>
  <si>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</si>
  <si>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</si>
  <si>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</si>
  <si>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</si>
  <si>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</si>
  <si>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</si>
  <si>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</si>
  <si>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</si>
  <si>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</si>
  <si>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</si>
  <si>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</si>
  <si>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</si>
  <si>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</si>
  <si>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</si>
  <si>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</si>
  <si>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</si>
  <si>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</si>
  <si>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</si>
  <si>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</si>
  <si>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</si>
  <si>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</si>
  <si>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</si>
  <si>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</si>
  <si>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</si>
  <si>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</si>
  <si>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</si>
  <si>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</si>
  <si>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</si>
  <si>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</si>
  <si>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</si>
  <si>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</si>
  <si>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</si>
  <si>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</si>
  <si>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</si>
  <si>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</si>
  <si>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</si>
  <si>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</si>
  <si>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</si>
  <si>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</si>
  <si>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</si>
  <si>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</si>
  <si>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</si>
  <si>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</si>
  <si>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</si>
  <si>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</si>
  <si>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</si>
  <si>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</si>
  <si>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</si>
  <si>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</si>
  <si>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</si>
  <si>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</si>
  <si>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</si>
  <si>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</si>
  <si>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</si>
  <si>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</si>
  <si>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</si>
  <si>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</si>
  <si>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</si>
  <si>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</si>
  <si>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</si>
  <si>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</si>
  <si>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</si>
  <si>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</si>
  <si>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</si>
  <si>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</si>
  <si>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</si>
  <si>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</si>
  <si>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</si>
  <si>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</si>
  <si>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</si>
  <si>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</si>
  <si>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</si>
  <si>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</si>
  <si>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</si>
  <si>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</si>
  <si>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</si>
  <si>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</si>
  <si>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</si>
  <si>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</si>
  <si>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</si>
  <si>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</si>
  <si>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</si>
  <si>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</si>
  <si>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</si>
  <si>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</si>
  <si>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</si>
  <si>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</si>
  <si>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</si>
  <si>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</si>
  <si>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</si>
  <si>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</si>
  <si>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</si>
  <si>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</si>
  <si>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</si>
  <si>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</si>
  <si>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</si>
  <si>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</si>
  <si>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</si>
  <si>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</si>
  <si>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</si>
  <si>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</si>
  <si>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</si>
  <si>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</si>
  <si>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</si>
  <si>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</si>
  <si>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</si>
  <si>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</si>
  <si>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</si>
  <si>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</si>
  <si>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</si>
  <si>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</si>
  <si>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</si>
  <si>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</si>
  <si>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</si>
  <si>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</si>
  <si>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</si>
  <si>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</si>
  <si>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</si>
  <si>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</si>
  <si>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</si>
  <si>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</si>
  <si>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</si>
  <si>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</si>
  <si>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</si>
  <si>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</si>
  <si>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</si>
  <si>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</si>
  <si>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</si>
  <si>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</si>
  <si>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</si>
  <si>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</si>
  <si>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</si>
  <si>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</si>
  <si>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</si>
  <si>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</si>
  <si>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</si>
  <si>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</si>
  <si>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</si>
  <si>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</si>
  <si>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</si>
  <si>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</si>
  <si>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</si>
  <si>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</si>
  <si>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</si>
  <si>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</si>
  <si>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</si>
  <si>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</si>
  <si>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</si>
  <si>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</si>
  <si>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</si>
  <si>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</si>
  <si>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</si>
  <si>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</si>
  <si>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</si>
  <si>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</si>
  <si>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</si>
  <si>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</si>
  <si>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</si>
  <si>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</si>
  <si>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</si>
  <si>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</si>
  <si>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</si>
  <si>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</si>
  <si>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</si>
  <si>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</si>
  <si>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</si>
  <si>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</si>
  <si>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</si>
  <si>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</si>
  <si>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</si>
  <si>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</si>
  <si>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</si>
  <si>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</si>
  <si>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</si>
  <si>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</si>
  <si>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</si>
  <si>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</si>
  <si>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</si>
  <si>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</si>
  <si>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</si>
  <si>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</si>
  <si>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</si>
  <si>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</si>
  <si>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</si>
  <si>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</si>
  <si>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</si>
  <si>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</si>
  <si>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</si>
  <si>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</si>
  <si>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</si>
  <si>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</si>
  <si>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</si>
  <si>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</si>
  <si>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</si>
  <si>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</si>
  <si>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</si>
  <si>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</si>
  <si>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</si>
  <si>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</si>
  <si>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</si>
  <si>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</si>
  <si>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</si>
  <si>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</si>
  <si>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</si>
  <si>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</si>
  <si>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</si>
  <si>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</si>
  <si>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</si>
  <si>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</si>
  <si>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</si>
  <si>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</si>
  <si>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</si>
  <si>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</si>
  <si>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</si>
  <si>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</si>
  <si>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</si>
  <si>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</si>
  <si>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</si>
  <si>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</si>
  <si>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</si>
  <si>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</si>
  <si>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</si>
  <si>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</si>
  <si>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</si>
  <si>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</si>
  <si>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</si>
  <si>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</si>
  <si>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</si>
  <si>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</si>
  <si>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</si>
  <si>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</si>
  <si>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</si>
  <si>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</si>
  <si>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</si>
  <si>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</si>
  <si>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</si>
  <si>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</si>
  <si>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</si>
  <si>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</si>
  <si>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</si>
  <si>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</si>
  <si>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</si>
  <si>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</si>
  <si>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</si>
  <si>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</si>
  <si>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</si>
  <si>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</si>
  <si>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</si>
  <si>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</si>
  <si>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</si>
  <si>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</si>
  <si>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</si>
  <si>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</si>
  <si>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</si>
  <si>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</si>
  <si>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</si>
  <si>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</si>
  <si>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</si>
  <si>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</si>
  <si>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</si>
  <si>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</si>
  <si>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</si>
  <si>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</si>
  <si>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</si>
  <si>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</si>
  <si>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</si>
  <si>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</si>
  <si>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</si>
  <si>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</si>
  <si>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</si>
  <si>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</si>
  <si>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</si>
  <si>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</si>
  <si>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</si>
  <si>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</si>
  <si>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</si>
  <si>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</si>
  <si>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</si>
  <si>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</si>
  <si>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</si>
  <si>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</si>
  <si>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</si>
  <si>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</si>
  <si>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</si>
  <si>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</si>
  <si>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</si>
  <si>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</si>
  <si>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</si>
  <si>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</si>
  <si>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</si>
  <si>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</si>
  <si>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</si>
  <si>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</si>
  <si>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</si>
  <si>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</si>
  <si>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</si>
  <si>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</si>
  <si>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</si>
  <si>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</si>
  <si>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</si>
  <si>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</si>
  <si>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</si>
  <si>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</si>
  <si>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</si>
  <si>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</si>
  <si>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</si>
  <si>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</si>
  <si>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</si>
  <si>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</si>
  <si>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</si>
  <si>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</si>
  <si>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</si>
  <si>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</si>
  <si>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</si>
  <si>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</si>
  <si>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</si>
  <si>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</si>
  <si>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</si>
  <si>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</si>
  <si>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</si>
  <si>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</si>
  <si>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</si>
  <si>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</si>
  <si>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</si>
  <si>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</si>
  <si>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</si>
  <si>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</si>
  <si>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</si>
  <si>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</si>
  <si>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</si>
  <si>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</si>
  <si>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</si>
  <si>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</si>
  <si>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</si>
  <si>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</si>
  <si>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</si>
  <si>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</si>
  <si>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</si>
  <si>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</si>
  <si>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</si>
  <si>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</si>
  <si>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</si>
  <si>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</si>
  <si>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</si>
  <si>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</si>
  <si>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</si>
  <si>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</si>
  <si>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</si>
  <si>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</si>
  <si>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</si>
  <si>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</si>
  <si>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</si>
  <si>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</si>
  <si>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</si>
  <si>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</si>
  <si>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</si>
  <si>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</si>
  <si>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</si>
  <si>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</si>
  <si>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</si>
  <si>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</si>
  <si>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</si>
  <si>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</si>
  <si>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</si>
  <si>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</si>
  <si>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</si>
  <si>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</si>
  <si>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</si>
  <si>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</si>
  <si>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</si>
  <si>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</si>
  <si>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</si>
  <si>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</si>
  <si>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</si>
  <si>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</si>
  <si>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</si>
  <si>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</si>
  <si>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</si>
  <si>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</si>
  <si>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</si>
  <si>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</si>
  <si>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</si>
  <si>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</si>
  <si>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</si>
  <si>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</si>
  <si>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</si>
  <si>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</si>
  <si>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</si>
  <si>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</si>
  <si>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</si>
  <si>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</si>
  <si>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</si>
  <si>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</si>
  <si>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</si>
  <si>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</si>
  <si>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</si>
  <si>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</si>
  <si>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</si>
  <si>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</si>
  <si>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</si>
  <si>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</si>
  <si>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</si>
  <si>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</si>
  <si>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</si>
  <si>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</si>
  <si>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</si>
  <si>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</si>
  <si>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</si>
  <si>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</si>
  <si>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</si>
  <si>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</si>
  <si>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</si>
  <si>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</si>
  <si>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</si>
  <si>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</si>
  <si>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</si>
  <si>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</si>
  <si>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</si>
  <si>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</si>
  <si>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</si>
  <si>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</si>
  <si>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</si>
  <si>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</si>
  <si>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</si>
  <si>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</si>
  <si>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</si>
  <si>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</si>
  <si>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</si>
  <si>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</si>
  <si>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</si>
  <si>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</si>
  <si>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</si>
  <si>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</si>
  <si>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</si>
  <si>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</si>
  <si>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</si>
  <si>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</si>
  <si>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</si>
  <si>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</si>
  <si>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</si>
  <si>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</si>
  <si>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</si>
  <si>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</si>
  <si>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</si>
  <si>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</si>
  <si>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</si>
  <si>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</si>
  <si>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</si>
  <si>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</si>
  <si>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</si>
  <si>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</si>
  <si>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</si>
  <si>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</si>
  <si>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</si>
  <si>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</si>
  <si>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</si>
  <si>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</si>
  <si>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</si>
  <si>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</si>
  <si>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</si>
  <si>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</si>
  <si>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</si>
  <si>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</si>
  <si>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</si>
  <si>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</si>
  <si>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</si>
  <si>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</si>
  <si>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</si>
  <si>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</si>
  <si>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</si>
  <si>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</si>
  <si>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</si>
  <si>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</si>
  <si>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</si>
  <si>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</si>
  <si>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</si>
  <si>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</si>
  <si>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</si>
  <si>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</si>
  <si>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</si>
  <si>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</si>
  <si>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</si>
  <si>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</si>
  <si>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</si>
  <si>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</si>
  <si>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</si>
  <si>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</si>
  <si>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</si>
  <si>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</si>
  <si>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</si>
  <si>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</si>
  <si>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</si>
  <si>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</si>
  <si>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</si>
  <si>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</si>
  <si>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</si>
  <si>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</si>
  <si>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</si>
  <si>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</si>
  <si>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</si>
  <si>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</si>
  <si>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</si>
  <si>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</si>
  <si>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</si>
  <si>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</si>
  <si>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</si>
  <si>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</si>
  <si>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</si>
  <si>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</si>
  <si>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</si>
  <si>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</si>
  <si>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</si>
  <si>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</si>
  <si>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</si>
  <si>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</si>
  <si>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</si>
  <si>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</si>
  <si>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</si>
  <si>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</si>
  <si>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</si>
  <si>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</si>
  <si>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</si>
  <si>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</si>
  <si>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</si>
  <si>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</si>
  <si>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</si>
  <si>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</si>
  <si>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</si>
  <si>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</si>
  <si>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</si>
  <si>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</si>
  <si>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</si>
  <si>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</si>
  <si>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</si>
  <si>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</si>
  <si>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</si>
  <si>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</si>
  <si>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</si>
  <si>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</si>
  <si>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</si>
  <si>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</si>
  <si>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</si>
  <si>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</si>
  <si>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</si>
  <si>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</si>
  <si>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</si>
  <si>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</si>
  <si>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</si>
  <si>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</si>
  <si>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</si>
  <si>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</si>
  <si>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</si>
  <si>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</si>
  <si>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</si>
  <si>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</si>
  <si>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</si>
  <si>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</si>
  <si>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</si>
  <si>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</si>
  <si>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</si>
  <si>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</si>
  <si>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</si>
  <si>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</si>
  <si>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</si>
  <si>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</si>
  <si>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</si>
  <si>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</si>
  <si>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</si>
  <si>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</si>
  <si>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</si>
  <si>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</si>
  <si>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</si>
  <si>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</si>
  <si>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</si>
  <si>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</si>
  <si>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</si>
  <si>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</si>
  <si>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</si>
  <si>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</si>
  <si>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</si>
  <si>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</si>
  <si>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</si>
  <si>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</si>
  <si>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</si>
  <si>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</si>
  <si>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</si>
  <si>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</si>
  <si>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</si>
  <si>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</si>
  <si>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</si>
  <si>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</si>
  <si>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</si>
  <si>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</si>
  <si>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</si>
  <si>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</si>
  <si>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</si>
  <si>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</si>
  <si>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</si>
  <si>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</si>
  <si>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</si>
  <si>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</si>
  <si>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</si>
  <si>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</si>
  <si>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</si>
  <si>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</si>
  <si>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</si>
  <si>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</si>
  <si>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</si>
  <si>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</si>
  <si>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</si>
  <si>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</si>
  <si>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</si>
  <si>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</si>
  <si>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</si>
  <si>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</si>
  <si>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</si>
  <si>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</si>
  <si>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</si>
  <si>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</si>
  <si>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</si>
  <si>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</si>
  <si>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</si>
  <si>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</si>
  <si>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</si>
  <si>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</si>
  <si>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</si>
  <si>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</si>
  <si>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</si>
  <si>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</si>
  <si>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</si>
  <si>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</si>
  <si>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</si>
  <si>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</si>
  <si>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</si>
  <si>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</si>
  <si>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</si>
  <si>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</si>
  <si>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</si>
  <si>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</si>
  <si>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</si>
  <si>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</si>
  <si>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</si>
  <si>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</si>
  <si>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</si>
  <si>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</si>
  <si>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</si>
  <si>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</si>
  <si>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</si>
  <si>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</si>
  <si>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</si>
  <si>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</si>
  <si>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</si>
  <si>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</si>
  <si>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</si>
  <si>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</si>
  <si>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</si>
  <si>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</si>
  <si>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</si>
  <si>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</si>
  <si>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</si>
  <si>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</si>
  <si>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</si>
  <si>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</si>
  <si>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</si>
  <si>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</si>
  <si>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</si>
  <si>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</si>
  <si>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</si>
  <si>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</si>
  <si>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</si>
  <si>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</si>
  <si>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</si>
  <si>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</si>
  <si>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</si>
  <si>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</si>
  <si>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</si>
  <si>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</si>
  <si>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</si>
  <si>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</si>
  <si>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</si>
  <si>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</si>
  <si>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</si>
  <si>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</si>
  <si>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</si>
  <si>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</si>
  <si>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</si>
  <si>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</si>
  <si>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</si>
  <si>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</si>
  <si>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</si>
  <si>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</si>
  <si>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</si>
  <si>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</si>
  <si>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</si>
  <si>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</si>
  <si>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</si>
  <si>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</si>
  <si>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</si>
  <si>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</si>
  <si>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</si>
  <si>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</si>
  <si>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</si>
  <si>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</si>
  <si>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</si>
  <si>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</si>
  <si>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</si>
  <si>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</si>
  <si>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</si>
  <si>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</si>
  <si>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</si>
  <si>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</si>
  <si>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</si>
  <si>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</si>
  <si>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</si>
  <si>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</si>
  <si>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</si>
  <si>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</si>
  <si>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</si>
  <si>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</si>
  <si>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</si>
  <si>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</si>
  <si>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</si>
  <si>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</si>
  <si>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</si>
  <si>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</si>
  <si>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</si>
  <si>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</si>
  <si>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</si>
  <si>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</si>
  <si>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</si>
  <si>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</si>
  <si>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</si>
  <si>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</si>
  <si>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</si>
  <si>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</si>
  <si>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</si>
  <si>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</si>
  <si>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</si>
  <si>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</si>
  <si>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</si>
  <si>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</si>
  <si>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</si>
  <si>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</si>
  <si>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</si>
  <si>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</si>
  <si>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</si>
  <si>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</si>
  <si>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</si>
  <si>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</si>
  <si>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</si>
  <si>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</si>
  <si>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</si>
  <si>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</si>
  <si>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</si>
  <si>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</si>
  <si>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</si>
  <si>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</si>
  <si>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</si>
  <si>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</si>
  <si>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</si>
  <si>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</si>
  <si>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</si>
  <si>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</si>
  <si>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</si>
  <si>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</si>
  <si>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</si>
  <si>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</si>
  <si>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</si>
  <si>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</si>
  <si>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</si>
  <si>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</si>
  <si>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</si>
  <si>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</si>
  <si>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</si>
  <si>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</si>
  <si>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</si>
  <si>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</si>
  <si>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</si>
  <si>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</si>
  <si>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</si>
  <si>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</si>
  <si>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</si>
  <si>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</si>
  <si>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</si>
  <si>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</si>
  <si>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</si>
  <si>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</si>
  <si>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</si>
  <si>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</si>
  <si>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</si>
  <si>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</si>
  <si>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</si>
  <si>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</si>
  <si>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</si>
  <si>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</si>
  <si>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</si>
  <si>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</si>
  <si>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</si>
  <si>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</si>
  <si>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</si>
  <si>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</si>
  <si>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</si>
  <si>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</si>
  <si>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</si>
  <si>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</si>
  <si>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</si>
  <si>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</si>
  <si>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</si>
  <si>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</si>
  <si>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</si>
  <si>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</si>
  <si>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</si>
  <si>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</si>
  <si>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</si>
  <si>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</si>
  <si>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</si>
  <si>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</si>
  <si>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</si>
  <si>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</si>
  <si>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</si>
  <si>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</si>
  <si>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</si>
  <si>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</si>
  <si>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</si>
  <si>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</si>
  <si>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</si>
  <si>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</si>
  <si>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</si>
  <si>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</si>
  <si>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</si>
  <si>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</si>
  <si>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</si>
  <si>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</si>
  <si>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</si>
  <si>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</si>
  <si>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</si>
  <si>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</si>
  <si>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</si>
  <si>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</si>
  <si>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</si>
  <si>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</si>
  <si>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</si>
  <si>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</si>
  <si>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</si>
  <si>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</si>
  <si>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</si>
  <si>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</si>
  <si>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</si>
  <si>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</si>
  <si>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</si>
  <si>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</si>
  <si>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</si>
  <si>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</si>
  <si>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</si>
  <si>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</si>
  <si>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</si>
  <si>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</si>
  <si>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</si>
  <si>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</si>
  <si>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</si>
  <si>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</si>
  <si>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</si>
  <si>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</si>
  <si>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</si>
  <si>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</si>
  <si>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</si>
  <si>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</si>
  <si>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</si>
  <si>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</si>
  <si>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</si>
  <si>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</si>
  <si>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</si>
  <si>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</si>
  <si>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</si>
  <si>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</si>
  <si>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</si>
  <si>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</si>
  <si>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</si>
  <si>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</si>
  <si>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</si>
  <si>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</si>
  <si>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</si>
  <si>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</si>
  <si>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</si>
  <si>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</si>
  <si>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</si>
  <si>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</si>
  <si>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</si>
  <si>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</si>
  <si>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</si>
  <si>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</si>
  <si>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</si>
  <si>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</si>
  <si>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</si>
  <si>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</si>
  <si>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</si>
  <si>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</si>
  <si>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</si>
  <si>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</si>
  <si>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</si>
  <si>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</si>
  <si>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</si>
  <si>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</si>
  <si>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</si>
  <si>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</si>
  <si>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</si>
  <si>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</si>
  <si>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</si>
  <si>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</si>
  <si>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</si>
  <si>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</si>
  <si>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</si>
  <si>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</si>
  <si>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</si>
  <si>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</si>
  <si>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</si>
  <si>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</si>
  <si>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</si>
  <si>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</si>
  <si>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</si>
  <si>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</si>
  <si>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</si>
  <si>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</si>
  <si>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</si>
  <si>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</si>
  <si>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</si>
  <si>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</si>
  <si>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</si>
  <si>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</si>
  <si>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</si>
  <si>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</si>
  <si>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</si>
  <si>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</si>
  <si>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</si>
  <si>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</si>
  <si>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</si>
  <si>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</si>
  <si>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</si>
  <si>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</si>
  <si>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</si>
  <si>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</si>
  <si>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</si>
  <si>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</si>
  <si>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</si>
  <si>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</si>
  <si>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</si>
  <si>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</si>
  <si>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</si>
  <si>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</si>
  <si>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</si>
  <si>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</si>
  <si>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</si>
  <si>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</si>
  <si>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</si>
  <si>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</si>
  <si>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</si>
  <si>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</si>
  <si>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</si>
  <si>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</si>
  <si>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</si>
  <si>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</si>
  <si>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</si>
  <si>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</si>
  <si>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</si>
  <si>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</si>
  <si>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</si>
  <si>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</si>
  <si>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</si>
  <si>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</si>
  <si>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</si>
  <si>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</si>
  <si>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</si>
  <si>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</si>
  <si>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</si>
  <si>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</si>
  <si>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</si>
  <si>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</si>
  <si>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</si>
  <si>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</si>
  <si>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</si>
  <si>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</si>
  <si>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</si>
  <si>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</si>
  <si>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</si>
  <si>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</si>
  <si>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</si>
  <si>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</si>
  <si>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</si>
  <si>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</si>
  <si>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</si>
  <si>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</si>
  <si>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</si>
  <si>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</si>
  <si>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</si>
  <si>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</si>
  <si>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</si>
  <si>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</si>
  <si>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</si>
  <si>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</si>
  <si>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</si>
  <si>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</si>
  <si>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</si>
  <si>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</si>
  <si>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</si>
  <si>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</si>
  <si>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</si>
  <si>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</si>
  <si>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</si>
  <si>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</si>
  <si>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</si>
  <si>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</si>
  <si>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</si>
  <si>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</si>
  <si>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</si>
  <si>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</si>
  <si>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</si>
  <si>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</si>
  <si>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</si>
  <si>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</si>
  <si>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</si>
  <si>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</si>
  <si>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</si>
  <si>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</si>
  <si>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</si>
  <si>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</si>
  <si>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</si>
  <si>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</si>
  <si>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</si>
  <si>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</si>
  <si>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</si>
  <si>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</si>
  <si>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</si>
  <si>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</si>
  <si>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</si>
  <si>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</si>
  <si>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</si>
  <si>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</si>
  <si>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</si>
  <si>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</si>
  <si>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</si>
  <si>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</si>
  <si>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</si>
  <si>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</si>
  <si>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</si>
  <si>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</si>
  <si>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</si>
  <si>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</si>
  <si>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</si>
  <si>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</si>
  <si>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</si>
  <si>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</si>
  <si>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</si>
  <si>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</si>
  <si>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</si>
  <si>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</si>
  <si>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</si>
  <si>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</si>
  <si>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</si>
  <si>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</si>
  <si>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</si>
  <si>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</si>
  <si>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</si>
  <si>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</si>
  <si>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</si>
  <si>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</si>
  <si>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</si>
  <si>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</si>
  <si>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</si>
  <si>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</si>
  <si>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</si>
  <si>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</si>
  <si>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</si>
  <si>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</si>
  <si>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</si>
  <si>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</si>
  <si>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</si>
  <si>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</si>
  <si>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</si>
  <si>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</si>
  <si>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</si>
  <si>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</si>
  <si>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</si>
  <si>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</si>
  <si>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</si>
  <si>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</si>
  <si>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</si>
  <si>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</si>
  <si>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</si>
  <si>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</si>
  <si>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</si>
  <si>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</si>
  <si>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</si>
  <si>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</si>
  <si>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</si>
  <si>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</si>
  <si>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</si>
  <si>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</si>
  <si>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</si>
  <si>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</si>
  <si>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</si>
  <si>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</si>
  <si>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</si>
  <si>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</si>
  <si>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</si>
  <si>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</si>
  <si>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</si>
  <si>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</si>
  <si>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</si>
  <si>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</si>
  <si>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</si>
  <si>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</si>
  <si>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</si>
  <si>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</si>
  <si>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</si>
  <si>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</si>
  <si>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</si>
  <si>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</si>
  <si>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</si>
  <si>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</si>
  <si>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</si>
  <si>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</si>
  <si>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</si>
  <si>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</si>
  <si>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</si>
  <si>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</si>
  <si>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</si>
  <si>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</si>
  <si>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</si>
  <si>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</si>
  <si>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</si>
  <si>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</si>
  <si>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</si>
  <si>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</si>
  <si>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</si>
  <si>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</si>
  <si>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</si>
  <si>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</si>
  <si>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</si>
  <si>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</si>
  <si>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</si>
  <si>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</si>
  <si>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</si>
  <si>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</si>
  <si>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</si>
  <si>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</si>
  <si>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</si>
  <si>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</si>
  <si>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</si>
  <si>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</si>
  <si>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</si>
  <si>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</si>
  <si>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</si>
  <si>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</si>
  <si>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</si>
  <si>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</si>
  <si>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</si>
  <si>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</si>
  <si>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</si>
  <si>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</si>
  <si>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</si>
  <si>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</si>
  <si>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</si>
  <si>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</si>
  <si>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</si>
  <si>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</si>
  <si>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</si>
  <si>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</si>
  <si>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</si>
  <si>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</si>
  <si>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</si>
  <si>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</si>
  <si>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</si>
  <si>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</si>
  <si>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</si>
  <si>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</si>
  <si>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</si>
  <si>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</si>
  <si>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</si>
  <si>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</si>
  <si>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</si>
  <si>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</si>
  <si>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</si>
  <si>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</si>
  <si>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</si>
  <si>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</si>
  <si>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</si>
  <si>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</si>
  <si>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</si>
  <si>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</si>
  <si>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</si>
  <si>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</si>
  <si>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</si>
  <si>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</si>
  <si>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</si>
  <si>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</si>
  <si>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</si>
  <si>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</si>
  <si>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</si>
  <si>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</si>
  <si>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</si>
  <si>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</si>
  <si>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</si>
  <si>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</si>
  <si>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</si>
  <si>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</si>
  <si>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</si>
  <si>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</si>
  <si>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</si>
  <si>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</si>
  <si>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</si>
  <si>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</si>
  <si>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</si>
  <si>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</si>
  <si>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</si>
  <si>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</si>
  <si>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</si>
  <si>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</si>
  <si>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</si>
  <si>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</si>
  <si>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</si>
  <si>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</si>
  <si>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</si>
  <si>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</si>
  <si>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</si>
  <si>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</si>
  <si>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</si>
  <si>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</si>
  <si>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</si>
  <si>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</si>
  <si>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</si>
  <si>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</si>
  <si>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</si>
  <si>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</si>
  <si>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</si>
  <si>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</si>
  <si>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</si>
  <si>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</si>
  <si>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</si>
  <si>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</si>
  <si>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</si>
  <si>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</si>
  <si>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</si>
  <si>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</si>
  <si>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</si>
  <si>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</si>
  <si>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</si>
  <si>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</si>
  <si>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</si>
  <si>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</si>
  <si>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</si>
  <si>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</si>
  <si>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</si>
  <si>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</si>
  <si>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</si>
  <si>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</si>
  <si>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</si>
  <si>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</si>
  <si>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</si>
  <si>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</si>
  <si>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</si>
  <si>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</si>
  <si>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</si>
  <si>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</si>
  <si>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</si>
  <si>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</si>
  <si>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</si>
  <si>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</si>
  <si>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</si>
  <si>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</si>
  <si>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</si>
  <si>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</si>
  <si>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</si>
  <si>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</si>
  <si>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</si>
  <si>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</si>
  <si>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</si>
  <si>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</si>
  <si>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</si>
  <si>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</si>
  <si>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</si>
  <si>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</si>
  <si>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</si>
  <si>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</si>
  <si>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</si>
  <si>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</si>
  <si>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</si>
  <si>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</si>
  <si>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</si>
  <si>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</si>
  <si>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</si>
  <si>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</si>
  <si>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</si>
  <si>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</si>
  <si>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</si>
  <si>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</si>
  <si>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</si>
  <si>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</si>
  <si>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</si>
  <si>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</si>
  <si>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</si>
  <si>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</si>
  <si>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</si>
  <si>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</si>
  <si>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</si>
  <si>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</si>
  <si>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</si>
  <si>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</si>
  <si>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</si>
  <si>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</si>
  <si>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</si>
  <si>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</si>
  <si>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</si>
  <si>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</si>
  <si>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</si>
  <si>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</si>
  <si>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</si>
  <si>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</si>
  <si>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</si>
  <si>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</si>
  <si>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</si>
  <si>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</si>
  <si>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</si>
  <si>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</si>
  <si>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</si>
  <si>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</si>
  <si>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</si>
  <si>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</si>
  <si>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</si>
  <si>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</si>
  <si>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</si>
  <si>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</si>
  <si>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</si>
  <si>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</si>
  <si>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</si>
  <si>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</si>
  <si>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</si>
  <si>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</si>
  <si>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</si>
  <si>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</si>
  <si>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</si>
  <si>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</si>
  <si>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</si>
  <si>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</si>
  <si>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</si>
  <si>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</si>
  <si>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</si>
  <si>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</si>
  <si>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</si>
  <si>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</si>
  <si>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</si>
  <si>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</si>
  <si>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</si>
  <si>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</si>
  <si>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</si>
  <si>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</si>
  <si>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</si>
  <si>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</si>
  <si>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</si>
  <si>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</si>
  <si>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</si>
  <si>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</si>
  <si>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</si>
  <si>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</si>
  <si>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</si>
  <si>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</si>
  <si>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</si>
  <si>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</si>
  <si>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</si>
  <si>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</si>
  <si>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</si>
  <si>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</si>
  <si>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</si>
  <si>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</si>
  <si>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</si>
  <si>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</si>
  <si>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</si>
  <si>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</si>
  <si>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</si>
  <si>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</si>
  <si>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</si>
  <si>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</si>
  <si>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</si>
  <si>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</si>
  <si>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</si>
  <si>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</si>
  <si>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</si>
  <si>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</si>
  <si>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</si>
  <si>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</si>
  <si>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</si>
  <si>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</si>
  <si>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</si>
  <si>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</si>
  <si>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</si>
  <si>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</si>
  <si>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</si>
  <si>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</si>
  <si>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</si>
  <si>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</si>
  <si>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</si>
  <si>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</si>
  <si>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</si>
  <si>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</si>
  <si>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</si>
  <si>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</si>
  <si>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</si>
  <si>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</si>
  <si>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</si>
  <si>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</si>
  <si>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</si>
  <si>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</si>
  <si>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</si>
  <si>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</si>
  <si>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</si>
  <si>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</si>
  <si>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</si>
  <si>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</si>
  <si>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</si>
  <si>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</si>
  <si>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</si>
  <si>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</si>
  <si>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</si>
  <si>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</si>
  <si>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</si>
  <si>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</si>
  <si>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</si>
  <si>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</si>
  <si>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</si>
  <si>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</si>
  <si>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</si>
  <si>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</si>
  <si>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</si>
  <si>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</si>
  <si>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</si>
  <si>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</si>
  <si>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</si>
  <si>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</si>
  <si>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</si>
  <si>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</si>
  <si>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</si>
  <si>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</si>
  <si>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</si>
  <si>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</si>
  <si>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</si>
  <si>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</si>
  <si>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</si>
  <si>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</si>
  <si>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</si>
  <si>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</si>
  <si>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</si>
  <si>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</si>
  <si>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</si>
  <si>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</si>
  <si>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</si>
  <si>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</si>
  <si>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</si>
  <si>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</si>
  <si>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</si>
  <si>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</si>
  <si>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</si>
  <si>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</si>
  <si>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</si>
  <si>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</si>
  <si>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</si>
  <si>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</si>
  <si>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</si>
  <si>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</si>
  <si>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</si>
  <si>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</si>
  <si>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</si>
  <si>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</si>
  <si>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</si>
  <si>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</si>
  <si>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</si>
  <si>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</si>
  <si>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</si>
  <si>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</si>
  <si>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</si>
  <si>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</si>
  <si>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</si>
  <si>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</si>
  <si>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</si>
  <si>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</si>
  <si>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</si>
  <si>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</si>
  <si>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</si>
  <si>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</si>
  <si>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</si>
  <si>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</si>
  <si>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</si>
  <si>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</si>
  <si>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</si>
  <si>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</si>
  <si>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</si>
  <si>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</si>
  <si>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</si>
  <si>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</si>
  <si>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</si>
  <si>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</si>
  <si>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</si>
  <si>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</si>
  <si>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</si>
  <si>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</si>
  <si>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</si>
  <si>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</si>
  <si>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</si>
  <si>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</si>
  <si>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</si>
  <si>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</si>
  <si>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</si>
  <si>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</si>
  <si>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</si>
  <si>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</si>
  <si>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</si>
  <si>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</si>
  <si>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</si>
  <si>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</si>
  <si>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</si>
  <si>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</si>
  <si>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</si>
  <si>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</si>
  <si>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</si>
  <si>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</si>
  <si>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</si>
  <si>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</si>
  <si>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</si>
  <si>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</si>
  <si>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</si>
  <si>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</si>
  <si>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</si>
  <si>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</si>
  <si>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</si>
  <si>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</si>
  <si>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</si>
  <si>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</si>
  <si>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</si>
  <si>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</si>
  <si>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</si>
  <si>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</si>
  <si>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</si>
  <si>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</si>
  <si>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</si>
  <si>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</si>
  <si>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</si>
  <si>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</si>
  <si>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</si>
  <si>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</si>
  <si>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</si>
  <si>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</si>
  <si>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</si>
  <si>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</si>
  <si>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</si>
  <si>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</si>
  <si>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</si>
  <si>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</si>
  <si>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</si>
  <si>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</si>
  <si>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</si>
  <si>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</si>
  <si>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</si>
  <si>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</si>
  <si>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</si>
  <si>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</si>
  <si>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</si>
  <si>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</si>
  <si>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</si>
  <si>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</si>
  <si>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</si>
  <si>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</si>
  <si>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</si>
  <si>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</si>
  <si>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</si>
  <si>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</si>
  <si>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</si>
  <si>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</si>
  <si>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</si>
  <si>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</si>
  <si>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</si>
  <si>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</si>
  <si>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</si>
  <si>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</si>
  <si>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</si>
  <si>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</si>
  <si>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</si>
  <si>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</si>
  <si>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</si>
  <si>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</si>
  <si>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</si>
  <si>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</si>
  <si>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</si>
  <si>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</si>
  <si>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</si>
  <si>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</si>
  <si>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</si>
  <si>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</si>
  <si>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</si>
  <si>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</si>
  <si>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</si>
  <si>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</si>
  <si>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</si>
  <si>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</si>
  <si>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</si>
  <si>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</si>
  <si>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</si>
  <si>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</si>
  <si>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</si>
  <si>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</si>
  <si>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</si>
  <si>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</si>
  <si>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</si>
  <si>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</si>
  <si>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</si>
  <si>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</si>
  <si>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</si>
  <si>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</si>
  <si>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</si>
  <si>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</si>
  <si>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</si>
  <si>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</si>
  <si>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</si>
  <si>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</si>
  <si>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</si>
  <si>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</si>
  <si>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</si>
  <si>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</si>
  <si>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</si>
  <si>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</si>
  <si>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</si>
  <si>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</si>
  <si>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</si>
  <si>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</si>
  <si>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</si>
  <si>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</si>
  <si>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</si>
  <si>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</si>
  <si>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</si>
  <si>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</si>
  <si>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</si>
  <si>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</si>
  <si>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</si>
  <si>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</si>
  <si>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</si>
  <si>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</si>
  <si>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</si>
  <si>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</si>
  <si>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</si>
  <si>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</si>
  <si>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</si>
  <si>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</si>
  <si>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</si>
  <si>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</si>
  <si>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</si>
  <si>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</si>
  <si>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</si>
  <si>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</si>
  <si>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</si>
  <si>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</si>
  <si>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</si>
  <si>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</si>
  <si>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</si>
  <si>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</si>
  <si>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</si>
  <si>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</si>
  <si>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</si>
  <si>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</si>
  <si>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</si>
  <si>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</si>
  <si>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</si>
  <si>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</si>
  <si>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</si>
  <si>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</si>
  <si>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</si>
  <si>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</si>
  <si>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</si>
  <si>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</si>
  <si>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</si>
  <si>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</si>
  <si>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</si>
  <si>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</si>
  <si>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</si>
  <si>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</si>
  <si>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</si>
  <si>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</si>
  <si>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</si>
  <si>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</si>
  <si>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</si>
  <si>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</si>
  <si>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</si>
  <si>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</si>
  <si>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</si>
  <si>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</si>
  <si>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</si>
  <si>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</si>
  <si>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</si>
  <si>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</si>
  <si>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</si>
  <si>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</si>
  <si>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</si>
  <si>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</si>
  <si>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</si>
  <si>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</si>
  <si>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</si>
  <si>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</si>
  <si>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</si>
  <si>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</si>
  <si>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</si>
  <si>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</si>
  <si>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</si>
  <si>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</si>
  <si>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</si>
  <si>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</si>
  <si>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</si>
  <si>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</si>
  <si>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</si>
  <si>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</si>
  <si>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</si>
  <si>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</si>
  <si>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</si>
  <si>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</si>
  <si>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</si>
  <si>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</si>
  <si>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</si>
  <si>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</si>
  <si>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</si>
  <si>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</si>
  <si>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</si>
  <si>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</si>
  <si>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</si>
  <si>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</si>
  <si>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</si>
  <si>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</si>
  <si>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</si>
  <si>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</si>
  <si>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</si>
  <si>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</si>
  <si>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</si>
  <si>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</si>
  <si>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</si>
  <si>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</si>
  <si>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</si>
  <si>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</si>
  <si>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</si>
  <si>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</si>
  <si>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</si>
  <si>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</si>
  <si>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</si>
  <si>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</si>
  <si>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</si>
  <si>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</si>
  <si>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</si>
  <si>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</si>
  <si>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</si>
  <si>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</si>
  <si>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</si>
  <si>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</si>
  <si>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</si>
  <si>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</si>
  <si>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</si>
  <si>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</si>
  <si>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</si>
  <si>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</si>
  <si>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</si>
  <si>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</si>
  <si>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</si>
  <si>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</si>
  <si>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</si>
  <si>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</si>
  <si>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</si>
  <si>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</si>
  <si>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</si>
  <si>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</si>
  <si>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</si>
  <si>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</si>
  <si>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</si>
  <si>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</si>
  <si>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</si>
  <si>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</si>
  <si>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</si>
  <si>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</si>
  <si>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</si>
  <si>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</si>
  <si>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</si>
  <si>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</si>
  <si>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</si>
  <si>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</si>
  <si>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</si>
  <si>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</si>
  <si>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</si>
  <si>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</si>
  <si>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</si>
  <si>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</si>
  <si>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</si>
  <si>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</si>
  <si>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</si>
  <si>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</si>
  <si>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</si>
  <si>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</si>
  <si>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</si>
  <si>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</si>
  <si>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</si>
  <si>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</si>
  <si>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</si>
  <si>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</si>
  <si>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</si>
  <si>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</si>
  <si>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</si>
  <si>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</si>
  <si>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</si>
  <si>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</si>
  <si>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</si>
  <si>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</si>
  <si>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</si>
  <si>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</si>
  <si>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</si>
  <si>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</si>
  <si>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</si>
  <si>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</si>
  <si>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</si>
  <si>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</si>
  <si>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</si>
  <si>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</si>
  <si>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</si>
  <si>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</si>
  <si>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</si>
  <si>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</si>
  <si>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</si>
  <si>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</si>
  <si>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</si>
  <si>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</si>
  <si>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</si>
  <si>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</si>
  <si>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</si>
  <si>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</si>
  <si>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</si>
  <si>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</si>
  <si>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</si>
  <si>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</si>
  <si>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</si>
  <si>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</si>
  <si>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</si>
  <si>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</si>
  <si>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</si>
  <si>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</si>
  <si>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</si>
  <si>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</si>
  <si>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</si>
  <si>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</si>
  <si>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</si>
  <si>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</si>
  <si>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</si>
  <si>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</si>
  <si>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</si>
  <si>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</si>
  <si>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</si>
  <si>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</si>
  <si>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</si>
  <si>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</si>
  <si>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</si>
  <si>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</si>
  <si>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</si>
  <si>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</si>
  <si>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</si>
  <si>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</si>
  <si>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</si>
  <si>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</si>
  <si>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</si>
  <si>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</si>
  <si>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</si>
  <si>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</si>
  <si>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</si>
  <si>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</si>
  <si>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</si>
  <si>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</si>
  <si>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</si>
  <si>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</si>
  <si>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</si>
  <si>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</si>
  <si>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</si>
  <si>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</si>
  <si>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</si>
  <si>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</si>
  <si>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</si>
  <si>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</si>
  <si>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</si>
  <si>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</si>
  <si>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</si>
  <si>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</si>
  <si>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</si>
  <si>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</si>
  <si>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</si>
  <si>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</si>
  <si>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</si>
  <si>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</si>
  <si>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</si>
  <si>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</si>
  <si>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</si>
  <si>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</si>
  <si>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</si>
  <si>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</si>
  <si>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</si>
  <si>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</si>
  <si>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</si>
  <si>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</si>
  <si>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</si>
  <si>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</si>
  <si>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</si>
  <si>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</si>
  <si>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</si>
  <si>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</si>
  <si>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</si>
  <si>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</si>
  <si>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</si>
  <si>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</si>
  <si>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</si>
  <si>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</si>
  <si>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</si>
  <si>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</si>
  <si>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</si>
  <si>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</si>
  <si>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</si>
  <si>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</si>
  <si>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</si>
  <si>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</si>
  <si>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</si>
  <si>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</si>
  <si>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</si>
  <si>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</si>
  <si>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</si>
  <si>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</si>
  <si>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</si>
  <si>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</si>
  <si>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</si>
  <si>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</si>
  <si>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</si>
  <si>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</si>
  <si>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</si>
  <si>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</si>
  <si>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</si>
  <si>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</si>
  <si>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</si>
  <si>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</si>
  <si>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</si>
  <si>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</si>
  <si>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</si>
  <si>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</si>
  <si>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</si>
  <si>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</si>
  <si>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</si>
  <si>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</si>
  <si>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</si>
  <si>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</si>
  <si>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</si>
  <si>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</si>
  <si>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</si>
  <si>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</si>
  <si>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</si>
  <si>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</si>
  <si>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</si>
  <si>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</si>
  <si>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</si>
  <si>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</si>
  <si>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</si>
  <si>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</si>
  <si>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</si>
  <si>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</si>
  <si>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</si>
  <si>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</si>
  <si>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</si>
  <si>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</si>
  <si>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</si>
  <si>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</si>
  <si>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</si>
  <si>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</si>
  <si>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</si>
  <si>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</si>
  <si>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</si>
  <si>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</si>
  <si>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</si>
  <si>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</si>
  <si>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</si>
  <si>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</si>
  <si>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</si>
  <si>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</si>
  <si>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</si>
  <si>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</si>
  <si>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</si>
  <si>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</si>
  <si>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</si>
  <si>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</si>
  <si>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</si>
  <si>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</si>
  <si>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</si>
  <si>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</si>
  <si>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</si>
  <si>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</si>
  <si>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</si>
  <si>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</si>
  <si>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</si>
  <si>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</si>
  <si>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</si>
  <si>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</si>
  <si>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</si>
  <si>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</si>
  <si>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</si>
  <si>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</si>
  <si>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</si>
  <si>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</si>
  <si>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</si>
  <si>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</si>
  <si>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</si>
  <si>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</si>
  <si>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</si>
  <si>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</si>
  <si>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</si>
  <si>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</si>
  <si>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</si>
  <si>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</si>
  <si>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</si>
  <si>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</si>
  <si>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</si>
  <si>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</si>
  <si>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</si>
  <si>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</si>
  <si>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</si>
  <si>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</si>
  <si>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</si>
  <si>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</si>
  <si>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</si>
  <si>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</si>
  <si>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</si>
  <si>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</si>
  <si>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</si>
  <si>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</si>
  <si>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</si>
  <si>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</si>
  <si>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</si>
  <si>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</si>
  <si>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</si>
  <si>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</si>
  <si>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</si>
  <si>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</si>
  <si>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</si>
  <si>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</si>
  <si>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</si>
  <si>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</si>
  <si>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</si>
  <si>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</si>
  <si>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</si>
  <si>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</si>
  <si>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</si>
  <si>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</si>
  <si>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</si>
  <si>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</si>
  <si>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</si>
  <si>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</si>
  <si>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</si>
  <si>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</si>
  <si>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</si>
  <si>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</si>
  <si>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</si>
  <si>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</si>
  <si>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</si>
  <si>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</si>
  <si>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</si>
  <si>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</si>
  <si>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</si>
  <si>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</si>
  <si>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</si>
  <si>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</si>
  <si>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</si>
  <si>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</si>
  <si>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</si>
  <si>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</si>
  <si>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</si>
  <si>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</si>
  <si>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</si>
  <si>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</si>
  <si>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</si>
  <si>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</si>
  <si>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</si>
  <si>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</si>
  <si>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</si>
  <si>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</si>
  <si>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</si>
  <si>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</si>
  <si>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</si>
  <si>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</si>
  <si>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</si>
  <si>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</si>
  <si>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</si>
  <si>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</si>
  <si>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</si>
  <si>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</si>
  <si>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</si>
  <si>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</si>
  <si>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</si>
  <si>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</si>
  <si>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</si>
  <si>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</si>
  <si>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</si>
  <si>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</si>
  <si>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</si>
  <si>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</si>
  <si>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</si>
  <si>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</si>
  <si>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</si>
  <si>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</si>
  <si>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</si>
  <si>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</si>
  <si>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</si>
  <si>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</si>
  <si>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</si>
  <si>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</si>
  <si>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</si>
  <si>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</si>
  <si>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</si>
  <si>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</si>
  <si>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</si>
  <si>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</si>
  <si>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</si>
  <si>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</si>
  <si>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</si>
  <si>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</si>
  <si>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</si>
  <si>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</si>
  <si>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</si>
  <si>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</si>
  <si>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</si>
  <si>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</si>
  <si>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</si>
  <si>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</si>
  <si>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</si>
  <si>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</si>
  <si>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</si>
  <si>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</si>
  <si>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</si>
  <si>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</si>
  <si>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</si>
  <si>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</si>
  <si>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</si>
  <si>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</si>
  <si>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</si>
  <si>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</si>
  <si>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</si>
  <si>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</si>
  <si>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</si>
  <si>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</si>
  <si>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</si>
  <si>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</si>
  <si>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</si>
  <si>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</si>
  <si>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</si>
  <si>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</si>
  <si>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</si>
  <si>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</si>
  <si>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</si>
  <si>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</si>
  <si>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</si>
  <si>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</si>
  <si>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</si>
  <si>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</si>
  <si>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</si>
  <si>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</si>
  <si>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</si>
  <si>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</si>
  <si>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</si>
  <si>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</si>
  <si>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</si>
  <si>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</si>
  <si>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</si>
  <si>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</si>
  <si>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</si>
  <si>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</si>
  <si>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</si>
  <si>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</si>
  <si>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</si>
  <si>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</si>
  <si>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</si>
  <si>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</si>
  <si>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</si>
  <si>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</si>
  <si>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</si>
  <si>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</si>
  <si>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</si>
  <si>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</si>
  <si>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</si>
  <si>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</si>
  <si>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</si>
  <si>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</si>
  <si>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</si>
  <si>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</si>
  <si>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</si>
  <si>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</si>
  <si>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</si>
  <si>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</si>
  <si>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</si>
  <si>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</si>
  <si>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</si>
  <si>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</si>
  <si>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</si>
  <si>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</si>
  <si>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</si>
  <si>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</si>
  <si>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</si>
  <si>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</si>
  <si>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</si>
  <si>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</si>
  <si>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</si>
  <si>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</si>
  <si>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</si>
  <si>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</si>
  <si>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</si>
  <si>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</si>
  <si>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</si>
  <si>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</si>
  <si>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</si>
  <si>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</si>
  <si>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</si>
  <si>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</si>
  <si>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</si>
  <si>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</si>
  <si>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</si>
  <si>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</si>
  <si>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</si>
  <si>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</si>
  <si>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</si>
  <si>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</si>
  <si>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</si>
  <si>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</si>
  <si>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</si>
  <si>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</si>
  <si>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</si>
  <si>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</si>
  <si>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</si>
  <si>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</si>
  <si>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</si>
  <si>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</si>
  <si>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</si>
  <si>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</si>
  <si>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</si>
  <si>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</si>
  <si>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</si>
  <si>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</si>
  <si>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</si>
  <si>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</si>
  <si>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</si>
  <si>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</si>
  <si>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</si>
  <si>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</si>
  <si>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</si>
  <si>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</si>
  <si>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</si>
  <si>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</si>
  <si>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</si>
  <si>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</si>
  <si>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</si>
  <si>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</si>
  <si>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</si>
  <si>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</si>
  <si>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</si>
  <si>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</si>
  <si>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</si>
  <si>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</si>
  <si>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</si>
  <si>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</si>
  <si>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</si>
  <si>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</si>
  <si>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</si>
  <si>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</si>
  <si>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</si>
  <si>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</si>
  <si>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</si>
  <si>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</si>
  <si>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</si>
  <si>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</si>
  <si>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</si>
  <si>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</si>
  <si>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</si>
  <si>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</si>
  <si>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</si>
  <si>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</si>
  <si>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</si>
  <si>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</si>
  <si>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</si>
  <si>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</si>
  <si>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</si>
  <si>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</si>
  <si>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</si>
  <si>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</si>
  <si>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</si>
  <si>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</si>
  <si>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</si>
  <si>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</si>
  <si>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</si>
  <si>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</si>
  <si>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</si>
  <si>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</si>
  <si>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</si>
  <si>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</si>
  <si>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</si>
  <si>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</si>
  <si>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</si>
  <si>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</si>
  <si>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</si>
  <si>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</si>
  <si>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</si>
  <si>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</si>
  <si>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</si>
  <si>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</si>
  <si>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</si>
  <si>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</si>
  <si>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</si>
  <si>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</si>
  <si>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</si>
  <si>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</si>
  <si>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</si>
  <si>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</si>
  <si>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</si>
  <si>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</si>
  <si>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</si>
  <si>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</si>
  <si>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</si>
  <si>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</si>
  <si>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</si>
  <si>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</si>
  <si>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</si>
  <si>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</si>
  <si>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</si>
  <si>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</si>
  <si>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</si>
  <si>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</si>
  <si>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</si>
  <si>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</si>
  <si>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</si>
  <si>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</si>
  <si>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</si>
  <si>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</si>
  <si>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</si>
  <si>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</si>
  <si>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</si>
  <si>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</si>
  <si>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</si>
  <si>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</si>
  <si>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</si>
  <si>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</si>
  <si>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</si>
  <si>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</si>
  <si>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</si>
  <si>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</si>
  <si>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</si>
  <si>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</si>
  <si>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</si>
  <si>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</si>
  <si>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</si>
  <si>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</si>
  <si>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</si>
  <si>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</si>
  <si>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</si>
  <si>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</si>
  <si>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</si>
  <si>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</si>
  <si>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</si>
  <si>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</si>
  <si>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</si>
  <si>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</si>
  <si>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</si>
  <si>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</si>
  <si>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</si>
  <si>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</si>
  <si>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</si>
  <si>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</si>
  <si>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</si>
  <si>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</si>
  <si>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</si>
  <si>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</si>
  <si>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</si>
  <si>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</si>
  <si>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</si>
  <si>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</si>
  <si>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</si>
  <si>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</si>
  <si>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</si>
  <si>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</si>
  <si>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</si>
  <si>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</si>
  <si>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</si>
  <si>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</si>
  <si>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</si>
  <si>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</si>
  <si>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</si>
  <si>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</si>
  <si>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</si>
  <si>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</si>
  <si>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</si>
  <si>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</si>
  <si>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</si>
  <si>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</si>
  <si>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</si>
  <si>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</si>
  <si>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</si>
  <si>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</si>
  <si>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</si>
  <si>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</si>
  <si>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</si>
  <si>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</si>
  <si>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</si>
  <si>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</si>
  <si>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</si>
  <si>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</si>
  <si>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</si>
  <si>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</si>
  <si>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</si>
  <si>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</si>
  <si>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</si>
  <si>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</si>
  <si>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</si>
  <si>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</si>
  <si>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</si>
  <si>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</si>
  <si>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</si>
  <si>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</si>
  <si>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</si>
  <si>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</si>
  <si>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</si>
  <si>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</si>
  <si>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</si>
  <si>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</si>
  <si>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</si>
  <si>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</si>
  <si>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</si>
  <si>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</si>
  <si>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</si>
  <si>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</si>
  <si>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</si>
  <si>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</si>
  <si>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</si>
  <si>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</si>
  <si>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</si>
  <si>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</si>
  <si>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</si>
  <si>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</si>
  <si>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</si>
  <si>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</si>
  <si>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</si>
  <si>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</si>
  <si>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</si>
  <si>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</si>
  <si>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</si>
  <si>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</si>
  <si>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</si>
  <si>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</si>
  <si>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</si>
  <si>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</si>
  <si>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</si>
  <si>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</si>
  <si>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</si>
  <si>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</si>
  <si>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</si>
  <si>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</si>
  <si>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</si>
  <si>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</si>
  <si>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</si>
  <si>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</si>
  <si>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</si>
  <si>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</si>
  <si>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</si>
  <si>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</si>
  <si>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</si>
  <si>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</si>
  <si>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</si>
  <si>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</si>
  <si>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</si>
  <si>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</si>
  <si>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</si>
  <si>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</si>
  <si>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</si>
  <si>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</si>
  <si>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</si>
  <si>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</si>
  <si>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</si>
  <si>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</si>
  <si>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</si>
  <si>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</si>
  <si>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</si>
  <si>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</si>
  <si>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</si>
  <si>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</si>
  <si>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</si>
  <si>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</si>
  <si>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</si>
  <si>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</si>
  <si>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</si>
  <si>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</si>
  <si>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</si>
  <si>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</si>
  <si>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</si>
  <si>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</si>
  <si>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</si>
  <si>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</si>
  <si>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</si>
  <si>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</si>
  <si>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</si>
  <si>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</si>
  <si>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</si>
  <si>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</si>
  <si>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</si>
  <si>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</si>
  <si>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</si>
  <si>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</si>
  <si>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</si>
  <si>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</si>
  <si>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</si>
  <si>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</si>
  <si>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</si>
  <si>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</si>
  <si>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</si>
  <si>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</si>
  <si>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</si>
  <si>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</si>
  <si>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</si>
  <si>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</si>
  <si>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</si>
  <si>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</si>
  <si>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</si>
  <si>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</si>
  <si>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</si>
  <si>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</si>
  <si>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</si>
  <si>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</si>
  <si>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</si>
  <si>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</si>
  <si>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</si>
  <si>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</si>
  <si>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</si>
  <si>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</si>
  <si>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</si>
  <si>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</si>
  <si>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</si>
  <si>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</si>
  <si>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</si>
  <si>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</si>
  <si>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</si>
  <si>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</si>
  <si>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</si>
  <si>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</si>
  <si>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</si>
  <si>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</si>
  <si>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</si>
  <si>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</si>
  <si>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</si>
  <si>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</si>
  <si>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</si>
  <si>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</si>
  <si>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</si>
  <si>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</si>
  <si>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</si>
  <si>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</si>
  <si>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</si>
  <si>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</si>
  <si>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</si>
  <si>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</si>
  <si>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</si>
  <si>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</si>
  <si>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</si>
  <si>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</si>
  <si>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</si>
  <si>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</si>
  <si>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</si>
  <si>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</si>
  <si>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</si>
  <si>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</si>
  <si>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</si>
  <si>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</si>
  <si>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</si>
  <si>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</si>
  <si>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</si>
  <si>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</si>
  <si>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</si>
  <si>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</si>
  <si>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</si>
  <si>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</si>
  <si>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</si>
  <si>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</si>
  <si>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</si>
  <si>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</si>
  <si>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</si>
  <si>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</si>
  <si>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</si>
  <si>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</si>
  <si>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</si>
  <si>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</si>
  <si>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</si>
  <si>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</si>
  <si>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</si>
  <si>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</si>
  <si>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</si>
  <si>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</si>
  <si>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</si>
  <si>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</si>
  <si>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</si>
  <si>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</si>
  <si>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</si>
  <si>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</si>
  <si>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</si>
  <si>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</si>
  <si>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</si>
  <si>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</si>
  <si>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</si>
  <si>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</si>
  <si>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</si>
  <si>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</si>
  <si>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</si>
  <si>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</si>
  <si>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</si>
  <si>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</si>
  <si>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</si>
  <si>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</si>
  <si>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</si>
  <si>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</si>
  <si>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</si>
  <si>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</si>
  <si>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</si>
  <si>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</si>
  <si>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</si>
  <si>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</si>
  <si>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</si>
  <si>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</si>
  <si>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</si>
  <si>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</si>
  <si>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</si>
  <si>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</si>
  <si>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</si>
  <si>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</si>
  <si>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</si>
  <si>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</si>
  <si>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</si>
  <si>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</si>
  <si>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</si>
  <si>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</si>
  <si>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</si>
  <si>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</si>
  <si>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</si>
  <si>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</si>
  <si>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</si>
  <si>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</si>
  <si>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</si>
  <si>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</si>
  <si>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</si>
  <si>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</si>
  <si>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</si>
  <si>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</si>
  <si>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</si>
  <si>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</si>
  <si>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</si>
  <si>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</si>
  <si>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</si>
  <si>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</si>
  <si>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</si>
  <si>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</si>
  <si>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</si>
  <si>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</si>
  <si>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</si>
  <si>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</si>
  <si>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</si>
  <si>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</si>
  <si>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</si>
  <si>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</si>
  <si>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</si>
  <si>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</si>
  <si>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</si>
  <si>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</si>
  <si>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</si>
  <si>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</si>
  <si>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</si>
  <si>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</si>
  <si>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</si>
  <si>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</si>
  <si>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</si>
  <si>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</si>
  <si>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</si>
  <si>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</si>
  <si>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</si>
  <si>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</si>
  <si>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</si>
  <si>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</si>
  <si>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</si>
  <si>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</si>
  <si>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</si>
  <si>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</si>
  <si>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</si>
  <si>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</si>
  <si>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</si>
  <si>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</si>
  <si>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</si>
  <si>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</si>
  <si>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</si>
  <si>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</si>
  <si>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</si>
  <si>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</si>
  <si>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</si>
  <si>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</si>
  <si>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</si>
  <si>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</si>
  <si>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</si>
  <si>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</si>
  <si>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</si>
  <si>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</si>
  <si>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</si>
  <si>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</si>
  <si>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</si>
  <si>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</si>
  <si>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</si>
  <si>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</si>
  <si>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</si>
  <si>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</si>
  <si>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</si>
  <si>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</si>
  <si>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</si>
  <si>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</si>
  <si>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</si>
  <si>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</si>
  <si>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</si>
  <si>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</si>
  <si>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</si>
  <si>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</si>
  <si>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</si>
  <si>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</si>
  <si>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</si>
  <si>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</si>
  <si>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</si>
  <si>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</si>
  <si>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</si>
  <si>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</si>
  <si>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</si>
  <si>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</si>
  <si>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</si>
  <si>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</si>
  <si>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</si>
  <si>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</si>
  <si>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</si>
  <si>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</si>
  <si>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</si>
  <si>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</si>
  <si>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</si>
  <si>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</si>
  <si>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</si>
  <si>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</si>
  <si>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</si>
  <si>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</si>
  <si>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</si>
  <si>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</si>
  <si>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</si>
  <si>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</si>
  <si>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</si>
  <si>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</si>
  <si>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</si>
  <si>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</si>
  <si>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</si>
  <si>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</si>
  <si>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</si>
  <si>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</si>
  <si>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</si>
  <si>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</si>
  <si>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</si>
  <si>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</si>
  <si>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</si>
  <si>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</si>
  <si>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</si>
  <si>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</si>
  <si>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</si>
  <si>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</si>
  <si>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</si>
  <si>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</si>
  <si>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</si>
  <si>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</si>
  <si>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</si>
  <si>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</si>
  <si>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</si>
  <si>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</si>
  <si>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</si>
  <si>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</si>
  <si>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</si>
  <si>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</si>
  <si>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</si>
  <si>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</si>
  <si>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</si>
  <si>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</si>
  <si>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</si>
  <si>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</si>
  <si>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</si>
  <si>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</si>
  <si>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</si>
  <si>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</si>
  <si>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</si>
  <si>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</si>
  <si>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</si>
  <si>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</si>
  <si>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</si>
  <si>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</si>
  <si>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</si>
  <si>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</si>
  <si>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</si>
  <si>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</si>
  <si>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</si>
  <si>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</si>
  <si>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</si>
  <si>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</si>
  <si>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</si>
  <si>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</si>
  <si>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</si>
  <si>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</si>
  <si>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</si>
  <si>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</si>
  <si>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</si>
  <si>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</si>
  <si>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</si>
  <si>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</si>
  <si>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</si>
  <si>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</si>
  <si>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</si>
  <si>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</si>
  <si>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</si>
  <si>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</si>
  <si>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</si>
  <si>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</si>
  <si>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</si>
  <si>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</si>
  <si>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</si>
  <si>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</si>
  <si>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</si>
  <si>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</si>
  <si>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</si>
  <si>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</si>
  <si>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</si>
  <si>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</si>
  <si>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</si>
  <si>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</si>
  <si>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</si>
  <si>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</si>
  <si>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</si>
  <si>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</si>
  <si>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</si>
  <si>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</si>
  <si>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</si>
  <si>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</si>
  <si>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</si>
  <si>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</si>
  <si>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</si>
  <si>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</si>
  <si>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</si>
  <si>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</si>
  <si>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</si>
  <si>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</si>
  <si>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</si>
  <si>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</si>
  <si>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</si>
  <si>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</si>
  <si>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</si>
  <si>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</si>
  <si>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</si>
  <si>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</si>
  <si>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</si>
  <si>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</si>
  <si>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</si>
  <si>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</si>
  <si>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</si>
  <si>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</si>
  <si>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</si>
  <si>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</si>
  <si>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</si>
  <si>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</si>
  <si>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</si>
  <si>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</si>
  <si>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</si>
  <si>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</si>
  <si>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</si>
  <si>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</si>
  <si>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</si>
  <si>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</si>
  <si>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</si>
  <si>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</si>
  <si>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</si>
  <si>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</si>
  <si>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</si>
  <si>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</si>
  <si>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</si>
  <si>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</si>
  <si>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</si>
  <si>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</si>
  <si>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</si>
  <si>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</si>
  <si>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</si>
  <si>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</si>
  <si>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</si>
  <si>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</si>
  <si>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</si>
  <si>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</si>
  <si>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</si>
  <si>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</si>
  <si>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</si>
  <si>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</si>
  <si>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</si>
  <si>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</si>
  <si>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</si>
  <si>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</si>
  <si>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</si>
  <si>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</si>
  <si>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</si>
  <si>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</si>
  <si>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</si>
  <si>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</si>
  <si>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</si>
  <si>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</si>
  <si>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</si>
  <si>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</si>
  <si>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</si>
  <si>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</si>
  <si>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</si>
  <si>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</si>
  <si>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</si>
  <si>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</si>
  <si>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</si>
  <si>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</si>
  <si>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</si>
  <si>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</si>
  <si>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</si>
  <si>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</si>
  <si>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</si>
  <si>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</si>
  <si>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</si>
  <si>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</si>
  <si>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</si>
  <si>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</si>
  <si>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</si>
  <si>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</si>
  <si>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</si>
  <si>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</si>
  <si>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</si>
  <si>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</si>
  <si>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</si>
  <si>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</si>
  <si>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</si>
  <si>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</si>
  <si>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</si>
  <si>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</si>
  <si>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</si>
  <si>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</si>
  <si>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</si>
  <si>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</si>
  <si>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</si>
  <si>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</si>
  <si>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</si>
  <si>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</si>
  <si>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</si>
  <si>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</si>
  <si>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</si>
  <si>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</si>
  <si>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</si>
  <si>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</si>
  <si>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</si>
  <si>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</si>
  <si>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</si>
  <si>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</si>
  <si>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</si>
  <si>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</si>
  <si>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</si>
  <si>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</si>
  <si>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</si>
  <si>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</si>
  <si>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</si>
  <si>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</si>
  <si>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</si>
  <si>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</si>
  <si>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</si>
  <si>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</si>
  <si>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</si>
  <si>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</si>
  <si>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</si>
  <si>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</si>
  <si>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</si>
  <si>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</si>
  <si>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</si>
  <si>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</si>
  <si>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</si>
  <si>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</si>
  <si>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</si>
  <si>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</si>
  <si>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</si>
  <si>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</si>
  <si>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</si>
  <si>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</si>
  <si>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</si>
  <si>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</si>
  <si>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</si>
  <si>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</si>
  <si>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</si>
  <si>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</si>
  <si>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</si>
  <si>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</si>
  <si>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</si>
  <si>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</si>
  <si>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</si>
  <si>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</si>
  <si>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</si>
  <si>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</si>
  <si>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</si>
  <si>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</si>
  <si>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</si>
  <si>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</si>
  <si>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</si>
  <si>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</si>
  <si>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</si>
  <si>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</si>
  <si>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</si>
  <si>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</si>
  <si>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</si>
  <si>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</si>
  <si>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</si>
  <si>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</si>
  <si>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</si>
  <si>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</si>
  <si>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</si>
  <si>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</si>
  <si>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</si>
  <si>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</si>
  <si>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</si>
  <si>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</si>
  <si>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</si>
  <si>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</si>
  <si>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</si>
  <si>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</si>
  <si>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</si>
  <si>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</si>
  <si>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</si>
  <si>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</si>
  <si>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</si>
  <si>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</si>
  <si>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</si>
  <si>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</si>
  <si>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</si>
  <si>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</si>
  <si>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</si>
  <si>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</si>
  <si>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</si>
  <si>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</si>
  <si>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</si>
  <si>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</si>
  <si>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</si>
  <si>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</si>
  <si>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</si>
  <si>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</si>
  <si>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</si>
  <si>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</si>
  <si>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</si>
  <si>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</si>
  <si>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</si>
  <si>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</si>
  <si>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</si>
  <si>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</si>
  <si>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</si>
  <si>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</si>
  <si>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</si>
  <si>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</si>
  <si>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</si>
  <si>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</si>
  <si>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</si>
  <si>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</si>
  <si>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</si>
  <si>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</si>
  <si>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</si>
  <si>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</si>
  <si>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</si>
  <si>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</si>
  <si>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</si>
  <si>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</si>
  <si>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</si>
  <si>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</si>
  <si>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</si>
  <si>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</si>
  <si>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</si>
  <si>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</si>
  <si>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</si>
  <si>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</si>
  <si>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</si>
  <si>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</si>
  <si>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</si>
  <si>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</si>
  <si>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</si>
  <si>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</si>
  <si>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</si>
  <si>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</si>
  <si>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</si>
  <si>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</si>
  <si>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</si>
  <si>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</si>
  <si>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</si>
  <si>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</si>
  <si>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</si>
  <si>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</si>
  <si>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</si>
  <si>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</si>
  <si>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</si>
  <si>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</si>
  <si>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</si>
  <si>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</si>
  <si>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</si>
  <si>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</si>
  <si>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</si>
  <si>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</si>
  <si>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</si>
  <si>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</si>
  <si>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</si>
  <si>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</si>
  <si>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</si>
  <si>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</si>
  <si>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</si>
  <si>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</si>
  <si>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</si>
  <si>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</si>
  <si>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</si>
  <si>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</si>
  <si>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</si>
  <si>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</si>
  <si>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</si>
  <si>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</si>
  <si>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</si>
  <si>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</si>
  <si>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</si>
  <si>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</si>
  <si>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</si>
  <si>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</si>
  <si>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</si>
  <si>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</si>
  <si>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</si>
  <si>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</si>
  <si>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</si>
  <si>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</si>
  <si>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</si>
  <si>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</si>
  <si>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</si>
  <si>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</si>
  <si>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</si>
  <si>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</si>
  <si>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</si>
  <si>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</si>
  <si>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</si>
  <si>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</si>
  <si>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</si>
  <si>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</si>
  <si>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</si>
  <si>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</si>
  <si>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</si>
  <si>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</si>
  <si>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</si>
  <si>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</si>
  <si>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</si>
  <si>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</si>
  <si>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</si>
  <si>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</si>
  <si>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</si>
  <si>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</si>
  <si>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</si>
  <si>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</si>
  <si>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</si>
  <si>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</si>
  <si>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</si>
  <si>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</si>
  <si>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</si>
  <si>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</si>
  <si>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</si>
  <si>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</si>
  <si>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</si>
  <si>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</si>
  <si>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</si>
  <si>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</si>
  <si>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</si>
  <si>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</si>
  <si>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</si>
  <si>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</si>
  <si>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</si>
  <si>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</si>
  <si>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</si>
  <si>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</si>
  <si>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</si>
  <si>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</si>
  <si>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</si>
  <si>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</si>
  <si>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</si>
  <si>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</si>
  <si>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</si>
  <si>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</si>
  <si>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</si>
  <si>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</si>
  <si>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</si>
  <si>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</si>
  <si>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</si>
  <si>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</si>
  <si>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</si>
  <si>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</si>
  <si>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</si>
  <si>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</si>
  <si>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</si>
  <si>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</si>
  <si>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</si>
  <si>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</si>
  <si>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</si>
  <si>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</si>
  <si>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</si>
  <si>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</si>
  <si>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</si>
  <si>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</si>
  <si>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</si>
  <si>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</si>
  <si>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</si>
  <si>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</si>
  <si>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</si>
  <si>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</si>
  <si>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</si>
  <si>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</si>
  <si>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</si>
  <si>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</si>
  <si>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</si>
  <si>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</si>
  <si>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</si>
  <si>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</si>
  <si>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</si>
  <si>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</si>
  <si>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</si>
  <si>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</si>
  <si>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</si>
  <si>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</si>
  <si>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</si>
  <si>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</si>
  <si>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</si>
  <si>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</si>
  <si>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</si>
  <si>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</si>
  <si>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</si>
  <si>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</si>
  <si>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</si>
  <si>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</si>
  <si>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</si>
  <si>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</si>
  <si>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</si>
  <si>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</si>
  <si>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</si>
  <si>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</si>
  <si>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</si>
  <si>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</si>
  <si>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</si>
  <si>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</si>
  <si>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</si>
  <si>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</si>
  <si>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</si>
  <si>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</si>
  <si>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</si>
  <si>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</si>
  <si>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</si>
  <si>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</si>
  <si>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</si>
  <si>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</si>
  <si>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</si>
  <si>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</si>
  <si>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</si>
  <si>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</si>
  <si>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</si>
  <si>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</si>
  <si>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</si>
  <si>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</si>
  <si>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</si>
  <si>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</si>
  <si>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</si>
  <si>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</si>
  <si>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</si>
  <si>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</si>
  <si>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</si>
  <si>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</si>
  <si>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</si>
  <si>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</si>
  <si>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</si>
  <si>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</si>
  <si>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</si>
  <si>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</si>
  <si>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</si>
  <si>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</si>
  <si>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</si>
  <si>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</si>
  <si>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</si>
  <si>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</si>
  <si>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</si>
  <si>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</si>
  <si>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</si>
  <si>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</si>
  <si>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</si>
  <si>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</si>
  <si>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</si>
  <si>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</si>
  <si>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</si>
  <si>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</si>
  <si>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</si>
  <si>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</si>
  <si>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</si>
  <si>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</si>
  <si>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</si>
  <si>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</si>
  <si>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</si>
  <si>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</si>
  <si>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</si>
  <si>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</si>
  <si>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</si>
  <si>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</si>
  <si>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</si>
  <si>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</si>
  <si>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</si>
  <si>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</si>
  <si>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</si>
  <si>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</si>
  <si>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</si>
  <si>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</si>
  <si>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</si>
  <si>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</si>
  <si>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</si>
  <si>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</si>
  <si>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</si>
  <si>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</si>
  <si>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</si>
  <si>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</si>
  <si>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</si>
  <si>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</si>
  <si>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</si>
  <si>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</si>
  <si>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</si>
  <si>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</si>
  <si>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</si>
  <si>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</si>
  <si>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</si>
  <si>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</si>
  <si>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</si>
  <si>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</si>
  <si>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</si>
  <si>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</si>
  <si>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</si>
  <si>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</si>
  <si>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</si>
  <si>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</si>
  <si>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</si>
  <si>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</si>
  <si>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</si>
  <si>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</si>
  <si>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</si>
  <si>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</si>
  <si>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</si>
  <si>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</si>
  <si>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</si>
  <si>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</si>
  <si>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</si>
  <si>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</si>
  <si>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</si>
  <si>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</si>
  <si>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</si>
  <si>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</si>
  <si>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</si>
  <si>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</si>
  <si>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</si>
  <si>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</si>
  <si>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</si>
  <si>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</si>
  <si>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</si>
  <si>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</si>
  <si>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</si>
  <si>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</si>
  <si>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</si>
  <si>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</si>
  <si>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</si>
  <si>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</si>
  <si>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</si>
  <si>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</si>
  <si>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</si>
  <si>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</si>
  <si>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</si>
  <si>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</si>
  <si>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</si>
  <si>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</si>
  <si>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</si>
  <si>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</si>
  <si>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</si>
  <si>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</si>
  <si>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</si>
  <si>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</si>
  <si>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</si>
  <si>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</si>
  <si>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</si>
  <si>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</si>
  <si>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</si>
  <si>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</si>
  <si>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</si>
  <si>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</si>
  <si>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</si>
  <si>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</si>
  <si>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</si>
  <si>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</si>
  <si>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</si>
  <si>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</si>
  <si>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</si>
  <si>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</si>
  <si>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</si>
  <si>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</si>
  <si>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</si>
  <si>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</si>
  <si>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</si>
  <si>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</si>
  <si>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</si>
  <si>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</si>
  <si>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</si>
  <si>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</si>
  <si>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</si>
  <si>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</si>
  <si>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</si>
  <si>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</si>
  <si>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</si>
  <si>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</si>
  <si>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</si>
  <si>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</si>
  <si>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</si>
  <si>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</si>
  <si>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</si>
  <si>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</si>
  <si>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</si>
  <si>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</si>
  <si>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</si>
  <si>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</si>
  <si>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</si>
  <si>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</si>
  <si>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</si>
  <si>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</si>
  <si>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</si>
  <si>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</si>
  <si>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</si>
  <si>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</si>
  <si>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</si>
  <si>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</si>
  <si>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</si>
  <si>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</si>
  <si>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</si>
  <si>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</si>
  <si>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</si>
  <si>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</si>
  <si>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</si>
  <si>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</si>
  <si>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</si>
  <si>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</si>
  <si>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</si>
  <si>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</si>
  <si>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</si>
  <si>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</si>
  <si>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</si>
  <si>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</si>
  <si>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</si>
  <si>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</si>
  <si>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</si>
  <si>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</si>
  <si>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</si>
  <si>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</si>
  <si>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</si>
  <si>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</si>
  <si>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</si>
  <si>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</si>
  <si>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</si>
  <si>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</si>
  <si>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</si>
  <si>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</si>
  <si>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</si>
  <si>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</si>
  <si>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</si>
  <si>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</si>
  <si>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</si>
  <si>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</si>
  <si>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</si>
  <si>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</si>
  <si>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</si>
  <si>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</si>
  <si>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</si>
  <si>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</si>
  <si>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</si>
  <si>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</si>
  <si>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</si>
  <si>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</si>
  <si>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</si>
  <si>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</si>
  <si>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</si>
  <si>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</si>
  <si>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</si>
  <si>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</si>
  <si>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</si>
  <si>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</si>
  <si>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</si>
  <si>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</si>
  <si>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</si>
  <si>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</si>
  <si>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</si>
  <si>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</si>
  <si>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</si>
  <si>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</si>
  <si>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</si>
  <si>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</si>
  <si>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</si>
  <si>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</si>
  <si>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</si>
  <si>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</si>
  <si>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</si>
  <si>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</si>
  <si>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</si>
  <si>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</si>
  <si>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</si>
  <si>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</si>
  <si>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</si>
  <si>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</si>
  <si>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</si>
  <si>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</si>
  <si>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</si>
  <si>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</si>
  <si>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</si>
  <si>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</si>
  <si>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</si>
  <si>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</si>
  <si>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</si>
  <si>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</si>
  <si>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</si>
  <si>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</si>
  <si>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</si>
  <si>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</si>
  <si>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</si>
  <si>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</si>
  <si>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</si>
  <si>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</si>
  <si>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</si>
  <si>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</si>
  <si>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</si>
  <si>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</si>
  <si>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</si>
  <si>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</si>
  <si>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</si>
  <si>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</si>
  <si>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</si>
  <si>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</si>
  <si>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</si>
  <si>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</si>
  <si>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</si>
  <si>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</si>
  <si>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</si>
  <si>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</si>
  <si>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</si>
  <si>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</si>
  <si>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</si>
  <si>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</si>
  <si>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</si>
  <si>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</si>
  <si>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</si>
  <si>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</si>
  <si>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</si>
  <si>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</si>
  <si>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</si>
  <si>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</si>
  <si>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</si>
  <si>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</si>
  <si>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</si>
  <si>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</si>
  <si>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</si>
  <si>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</si>
  <si>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</si>
  <si>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</si>
  <si>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</si>
  <si>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</si>
  <si>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</si>
  <si>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</si>
  <si>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</si>
  <si>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</si>
  <si>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</si>
  <si>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</si>
  <si>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</si>
  <si>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</si>
  <si>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</si>
  <si>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</si>
  <si>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</si>
  <si>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</si>
  <si>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</si>
  <si>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</si>
  <si>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</si>
  <si>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</si>
  <si>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</si>
  <si>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</si>
  <si>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</si>
  <si>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</si>
  <si>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</si>
  <si>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</si>
  <si>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</si>
  <si>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</si>
  <si>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</si>
  <si>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</si>
  <si>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</si>
  <si>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</si>
  <si>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</si>
  <si>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</si>
  <si>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</si>
  <si>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</si>
  <si>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</si>
  <si>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</si>
  <si>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</si>
  <si>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</si>
  <si>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</si>
  <si>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</si>
  <si>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</si>
  <si>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</si>
  <si>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</si>
  <si>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</si>
  <si>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</si>
  <si>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</si>
  <si>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</si>
  <si>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</si>
  <si>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</si>
  <si>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</si>
  <si>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</si>
  <si>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</si>
  <si>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</si>
  <si>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</si>
  <si>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</si>
  <si>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</si>
  <si>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</si>
  <si>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</si>
  <si>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</si>
  <si>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</si>
  <si>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</si>
  <si>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</si>
  <si>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</si>
  <si>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</si>
  <si>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</si>
  <si>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</si>
  <si>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</si>
  <si>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</si>
  <si>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</si>
  <si>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</si>
  <si>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</si>
  <si>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</si>
  <si>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</si>
  <si>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</si>
  <si>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</si>
  <si>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</si>
  <si>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</si>
  <si>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</si>
  <si>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</si>
  <si>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</si>
  <si>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</si>
  <si>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</si>
  <si>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</si>
  <si>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</si>
  <si>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</si>
  <si>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</si>
  <si>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</si>
  <si>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</si>
  <si>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</si>
  <si>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</si>
  <si>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</si>
  <si>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</si>
  <si>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</si>
  <si>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</si>
  <si>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</si>
  <si>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</si>
  <si>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</si>
  <si>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</si>
  <si>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</si>
  <si>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</si>
  <si>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</si>
  <si>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</si>
  <si>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</si>
  <si>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</si>
  <si>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</si>
  <si>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</si>
  <si>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</si>
  <si>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</si>
  <si>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</si>
  <si>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</si>
  <si>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</si>
  <si>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</si>
  <si>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</si>
  <si>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</si>
  <si>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</si>
  <si>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</si>
  <si>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</si>
  <si>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</si>
  <si>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</si>
  <si>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</si>
  <si>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</si>
  <si>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</si>
  <si>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</si>
  <si>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</si>
  <si>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</si>
  <si>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</si>
  <si>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</si>
  <si>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</si>
  <si>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</si>
  <si>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</si>
  <si>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</si>
  <si>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</si>
  <si>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</si>
  <si>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</si>
  <si>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</si>
  <si>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</si>
  <si>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</si>
  <si>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</si>
  <si>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</si>
  <si>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</si>
  <si>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</si>
  <si>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</si>
  <si>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</si>
  <si>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</si>
  <si>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</si>
  <si>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</si>
  <si>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</si>
  <si>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</si>
  <si>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</si>
  <si>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</si>
  <si>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</si>
  <si>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</si>
  <si>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</si>
  <si>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</si>
  <si>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</si>
  <si>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</si>
  <si>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</si>
  <si>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</si>
  <si>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</si>
  <si>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</si>
  <si>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</si>
  <si>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</si>
  <si>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</si>
  <si>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</si>
  <si>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</si>
  <si>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</si>
  <si>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</si>
  <si>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</si>
  <si>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</si>
  <si>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</si>
  <si>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</si>
  <si>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</si>
  <si>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</si>
  <si>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</si>
  <si>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</si>
  <si>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</si>
  <si>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</si>
  <si>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</si>
  <si>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</si>
  <si>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</si>
  <si>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</si>
  <si>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</si>
  <si>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</si>
  <si>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</si>
  <si>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</si>
  <si>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</si>
  <si>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</si>
  <si>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</si>
  <si>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</si>
  <si>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</si>
  <si>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</si>
  <si>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</si>
  <si>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</si>
  <si>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</si>
  <si>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</si>
  <si>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</si>
  <si>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</si>
  <si>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</si>
  <si>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</si>
  <si>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</si>
  <si>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</si>
  <si>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</si>
  <si>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</si>
  <si>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</si>
  <si>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</si>
  <si>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</si>
  <si>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</si>
  <si>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</si>
  <si>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</si>
  <si>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</si>
  <si>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</si>
  <si>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</si>
  <si>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</si>
  <si>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</si>
  <si>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</si>
  <si>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</si>
  <si>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</si>
  <si>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</si>
  <si>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</si>
  <si>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</si>
  <si>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</si>
  <si>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</si>
  <si>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</si>
  <si>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</si>
  <si>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</si>
  <si>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</si>
  <si>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</si>
  <si>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</si>
  <si>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</si>
  <si>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</si>
  <si>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</si>
  <si>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</si>
  <si>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</si>
  <si>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</si>
  <si>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</si>
  <si>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</si>
  <si>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</si>
  <si>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</si>
  <si>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</si>
  <si>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</si>
  <si>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</si>
  <si>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</si>
  <si>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</si>
  <si>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</si>
  <si>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</si>
  <si>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</si>
  <si>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</si>
  <si>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</si>
  <si>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</si>
  <si>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</si>
  <si>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</si>
  <si>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</si>
  <si>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</si>
  <si>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</si>
  <si>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</si>
  <si>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</si>
  <si>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</si>
  <si>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</si>
  <si>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</si>
  <si>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</si>
  <si>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</si>
  <si>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</si>
  <si>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</si>
  <si>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</si>
  <si>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</si>
  <si>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</si>
  <si>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</si>
  <si>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</si>
  <si>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</si>
  <si>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</si>
  <si>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</si>
  <si>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</si>
  <si>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</si>
  <si>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</si>
  <si>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</si>
  <si>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</si>
  <si>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</si>
  <si>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</si>
  <si>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</si>
  <si>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</si>
  <si>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</si>
  <si>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</si>
  <si>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</si>
  <si>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</si>
  <si>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</si>
  <si>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</si>
  <si>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</si>
  <si>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</si>
  <si>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</si>
  <si>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</si>
  <si>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</si>
  <si>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</si>
  <si>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</si>
  <si>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</si>
  <si>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</si>
  <si>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</si>
  <si>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</si>
  <si>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</si>
  <si>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</si>
  <si>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</si>
  <si>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</si>
  <si>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</si>
  <si>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</si>
  <si>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</si>
  <si>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</si>
  <si>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</si>
  <si>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</si>
  <si>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</si>
  <si>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</si>
  <si>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</si>
  <si>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</si>
  <si>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</si>
  <si>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</si>
  <si>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</si>
  <si>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</si>
  <si>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</si>
  <si>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</si>
  <si>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</si>
  <si>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</si>
  <si>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</si>
  <si>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</si>
  <si>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</si>
  <si>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</si>
  <si>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</si>
  <si>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</si>
  <si>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</si>
  <si>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</si>
  <si>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</si>
  <si>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</si>
  <si>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</si>
  <si>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</si>
  <si>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</si>
  <si>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</si>
  <si>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</si>
  <si>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</si>
  <si>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</si>
  <si>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</si>
  <si>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</si>
  <si>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</si>
  <si>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</si>
  <si>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</si>
  <si>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</si>
  <si>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</si>
  <si>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</si>
  <si>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</si>
  <si>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</si>
  <si>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</si>
  <si>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</si>
  <si>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</si>
  <si>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</si>
  <si>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</si>
  <si>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</si>
  <si>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</si>
  <si>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</si>
  <si>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</si>
  <si>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</si>
  <si>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</si>
  <si>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</si>
  <si>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</si>
  <si>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</si>
  <si>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</si>
  <si>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</si>
  <si>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</si>
  <si>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</si>
  <si>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</si>
  <si>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</si>
  <si>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</si>
  <si>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</si>
  <si>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</si>
  <si>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</si>
  <si>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</si>
  <si>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</si>
  <si>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</si>
  <si>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</si>
  <si>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</si>
  <si>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</si>
  <si>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</si>
  <si>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</si>
  <si>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</si>
  <si>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</si>
  <si>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</si>
  <si>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</si>
  <si>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</si>
  <si>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</si>
  <si>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</si>
  <si>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</si>
  <si>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</si>
  <si>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</si>
  <si>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</si>
  <si>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</si>
  <si>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</si>
  <si>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</si>
  <si>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</si>
  <si>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</si>
  <si>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</si>
  <si>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</si>
  <si>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</si>
  <si>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</si>
  <si>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</si>
  <si>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</si>
  <si>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</si>
  <si>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</si>
  <si>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</si>
  <si>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</si>
  <si>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</si>
  <si>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</si>
  <si>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</si>
  <si>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</si>
  <si>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</si>
  <si>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</si>
  <si>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</si>
  <si>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</si>
  <si>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</si>
  <si>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</si>
  <si>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</si>
  <si>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</si>
  <si>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</si>
  <si>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</si>
  <si>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</si>
  <si>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</si>
  <si>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</si>
  <si>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</si>
  <si>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</si>
  <si>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</si>
  <si>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</si>
  <si>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</si>
  <si>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</si>
  <si>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</si>
  <si>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</si>
  <si>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</si>
  <si>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</si>
  <si>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</si>
  <si>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</si>
  <si>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</si>
  <si>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</si>
  <si>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</si>
  <si>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</si>
  <si>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</si>
  <si>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</si>
  <si>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</si>
  <si>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</si>
  <si>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</si>
  <si>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</si>
  <si>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</si>
  <si>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</si>
  <si>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</si>
  <si>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</si>
  <si>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</si>
  <si>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</si>
  <si>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</si>
  <si>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</si>
  <si>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</si>
  <si>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</si>
  <si>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</si>
  <si>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</si>
  <si>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</si>
  <si>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</si>
  <si>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</si>
  <si>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</si>
  <si>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</si>
  <si>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</si>
  <si>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</si>
  <si>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</si>
  <si>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</si>
  <si>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</si>
  <si>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</si>
  <si>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</si>
  <si>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</si>
  <si>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</si>
  <si>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</si>
  <si>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</si>
  <si>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</si>
  <si>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</si>
  <si>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</si>
  <si>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</si>
  <si>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</si>
  <si>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</si>
  <si>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</si>
  <si>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</si>
  <si>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</si>
  <si>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</si>
  <si>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</si>
  <si>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</si>
  <si>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</si>
  <si>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</si>
  <si>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</si>
  <si>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</si>
  <si>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</si>
  <si>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</si>
  <si>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</si>
  <si>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</si>
  <si>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</si>
  <si>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</si>
  <si>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</si>
  <si>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</si>
  <si>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</si>
  <si>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</si>
  <si>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</si>
  <si>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</si>
  <si>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</si>
  <si>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</si>
  <si>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</si>
  <si>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</si>
  <si>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</si>
  <si>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</si>
  <si>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</si>
  <si>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</si>
  <si>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</si>
  <si>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</si>
  <si>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</si>
  <si>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</si>
  <si>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</si>
  <si>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</si>
  <si>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</si>
  <si>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</si>
  <si>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</si>
  <si>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</si>
  <si>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</si>
  <si>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</si>
  <si>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</si>
  <si>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</si>
  <si>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</si>
  <si>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</si>
  <si>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</si>
  <si>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</si>
  <si>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</si>
  <si>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</si>
  <si>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</si>
  <si>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</si>
  <si>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</si>
  <si>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</si>
  <si>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</si>
  <si>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</si>
  <si>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</si>
  <si>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</si>
  <si>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</si>
  <si>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</si>
  <si>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</si>
  <si>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</si>
  <si>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</si>
  <si>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</si>
  <si>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</si>
  <si>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</si>
  <si>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</si>
  <si>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</si>
  <si>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</si>
  <si>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</si>
  <si>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</si>
  <si>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</si>
  <si>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</si>
  <si>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</si>
  <si>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</si>
  <si>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</si>
  <si>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</si>
  <si>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</si>
  <si>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</si>
  <si>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</si>
  <si>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</si>
  <si>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</si>
  <si>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</si>
  <si>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</si>
  <si>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</si>
  <si>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</si>
  <si>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</si>
  <si>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</si>
  <si>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</si>
  <si>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</si>
  <si>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</si>
  <si>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</si>
  <si>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</si>
  <si>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</si>
  <si>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</si>
  <si>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</si>
  <si>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</si>
  <si>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</si>
  <si>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</si>
  <si>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</si>
  <si>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</si>
  <si>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</si>
  <si>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</si>
  <si>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</si>
  <si>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</si>
  <si>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</si>
  <si>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</si>
  <si>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</si>
  <si>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</si>
  <si>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</si>
  <si>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</si>
  <si>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</si>
  <si>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</si>
  <si>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</si>
  <si>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</si>
  <si>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</si>
  <si>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</si>
  <si>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</si>
  <si>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</si>
  <si>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</si>
  <si>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</si>
  <si>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</si>
  <si>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</si>
  <si>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</si>
  <si>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</si>
  <si>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</si>
  <si>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</si>
  <si>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</si>
  <si>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</si>
  <si>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</si>
  <si>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</si>
  <si>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</si>
  <si>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</si>
  <si>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</si>
  <si>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</si>
  <si>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</si>
  <si>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</si>
  <si>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</si>
  <si>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</si>
  <si>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</si>
  <si>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</si>
  <si>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</si>
  <si>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</si>
  <si>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</si>
  <si>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</si>
  <si>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</si>
  <si>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</si>
  <si>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</si>
  <si>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</si>
  <si>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</si>
  <si>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</si>
  <si>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</si>
  <si>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</si>
  <si>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</si>
  <si>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</si>
  <si>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</si>
  <si>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</si>
  <si>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</si>
  <si>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</si>
  <si>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</si>
  <si>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</si>
  <si>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</si>
  <si>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</si>
  <si>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</si>
  <si>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</si>
  <si>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</si>
  <si>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</si>
  <si>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</si>
  <si>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</si>
  <si>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</si>
  <si>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</si>
  <si>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</si>
  <si>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</si>
  <si>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</si>
  <si>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</si>
  <si>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</si>
  <si>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</si>
  <si>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</si>
  <si>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</si>
  <si>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</si>
  <si>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</si>
  <si>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</si>
  <si>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</si>
  <si>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</si>
  <si>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</si>
  <si>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</si>
  <si>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</si>
  <si>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</si>
  <si>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</si>
  <si>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</si>
  <si>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</si>
  <si>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</si>
  <si>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</si>
  <si>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</si>
  <si>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</si>
  <si>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</si>
  <si>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</si>
  <si>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</si>
  <si>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</si>
  <si>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</si>
  <si>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</si>
  <si>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</si>
  <si>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</si>
  <si>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</si>
  <si>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</si>
  <si>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</si>
  <si>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</si>
  <si>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</si>
  <si>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</si>
  <si>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</si>
  <si>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</si>
  <si>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</si>
  <si>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</si>
  <si>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</si>
  <si>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</si>
  <si>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</si>
  <si>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</si>
  <si>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</si>
  <si>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</si>
  <si>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</si>
  <si>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</si>
  <si>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</si>
  <si>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</si>
  <si>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</si>
  <si>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</si>
  <si>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</si>
  <si>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</si>
  <si>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</si>
  <si>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</si>
  <si>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</si>
  <si>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</si>
  <si>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</si>
  <si>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</si>
  <si>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</si>
  <si>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</si>
  <si>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</si>
  <si>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</si>
  <si>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</si>
  <si>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</si>
  <si>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</si>
  <si>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</si>
  <si>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</si>
  <si>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</si>
  <si>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</si>
  <si>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</si>
  <si>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</si>
  <si>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</si>
  <si>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</si>
  <si>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</si>
  <si>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</si>
  <si>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</si>
  <si>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</si>
  <si>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</si>
  <si>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</si>
  <si>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</si>
  <si>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</si>
  <si>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</si>
  <si>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</si>
  <si>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</si>
  <si>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</si>
  <si>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</si>
  <si>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</si>
  <si>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</si>
  <si>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</si>
  <si>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</si>
  <si>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</si>
  <si>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</si>
  <si>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</si>
  <si>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</si>
  <si>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</si>
  <si>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</si>
  <si>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</si>
  <si>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</si>
  <si>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</si>
  <si>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</si>
  <si>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</si>
  <si>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</si>
  <si>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</si>
  <si>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</si>
  <si>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</si>
  <si>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</si>
  <si>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</si>
  <si>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</si>
  <si>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</si>
  <si>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</si>
  <si>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</si>
  <si>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</si>
  <si>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</si>
  <si>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</si>
  <si>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</si>
  <si>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</si>
  <si>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</si>
  <si>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</si>
  <si>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</si>
  <si>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</si>
  <si>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</si>
  <si>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</si>
  <si>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</si>
  <si>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</si>
  <si>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</si>
  <si>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</si>
  <si>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</si>
  <si>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</si>
  <si>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</si>
  <si>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</si>
  <si>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</si>
  <si>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</si>
  <si>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</si>
  <si>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</si>
  <si>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</si>
  <si>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</si>
  <si>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</si>
  <si>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</si>
  <si>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</si>
  <si>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</si>
  <si>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</si>
  <si>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</si>
  <si>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</si>
  <si>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</si>
  <si>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</si>
  <si>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</si>
  <si>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</si>
  <si>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</si>
  <si>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</si>
  <si>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</si>
  <si>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</si>
  <si>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</si>
  <si>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</si>
  <si>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</si>
  <si>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</si>
  <si>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</si>
  <si>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</si>
  <si>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</si>
  <si>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</si>
  <si>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</si>
  <si>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</si>
  <si>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</si>
  <si>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</si>
  <si>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</si>
  <si>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</si>
  <si>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</si>
  <si>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</si>
  <si>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</si>
  <si>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</si>
  <si>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</si>
  <si>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</si>
  <si>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</si>
  <si>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</si>
  <si>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</si>
  <si>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</si>
  <si>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</si>
  <si>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</si>
  <si>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</si>
  <si>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</si>
  <si>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</si>
  <si>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</si>
  <si>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</si>
  <si>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</si>
  <si>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</si>
  <si>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</si>
  <si>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</si>
  <si>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</si>
  <si>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</si>
  <si>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</si>
  <si>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</si>
  <si>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</si>
  <si>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</si>
  <si>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</si>
  <si>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</si>
  <si>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</si>
  <si>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</si>
  <si>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</si>
  <si>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</si>
  <si>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</si>
  <si>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</si>
  <si>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</si>
  <si>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</si>
  <si>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</si>
  <si>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</si>
  <si>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</si>
  <si>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</si>
  <si>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</si>
  <si>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</si>
  <si>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</si>
  <si>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</si>
  <si>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</si>
  <si>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</si>
  <si>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</si>
  <si>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</si>
  <si>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</si>
  <si>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</si>
  <si>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</si>
  <si>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</si>
  <si>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</si>
  <si>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</si>
  <si>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</si>
  <si>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</si>
  <si>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</si>
  <si>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</si>
  <si>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</si>
  <si>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</si>
  <si>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</si>
  <si>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</si>
  <si>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</si>
  <si>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</si>
  <si>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</si>
  <si>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</si>
  <si>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</si>
  <si>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</si>
  <si>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</si>
  <si>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</si>
  <si>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</si>
  <si>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</si>
  <si>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</si>
  <si>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</si>
  <si>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</si>
  <si>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</si>
  <si>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</si>
  <si>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</si>
  <si>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</si>
  <si>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</si>
  <si>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</si>
  <si>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</si>
  <si>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</si>
  <si>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</si>
  <si>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</si>
  <si>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</si>
  <si>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</si>
  <si>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</si>
  <si>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</si>
  <si>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</si>
  <si>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</si>
  <si>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</si>
  <si>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</si>
  <si>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</si>
  <si>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</si>
  <si>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</si>
  <si>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</si>
  <si>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</si>
  <si>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</si>
  <si>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</si>
  <si>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</si>
  <si>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</si>
  <si>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</si>
  <si>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</si>
  <si>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</si>
  <si>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</si>
  <si>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</si>
  <si>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</si>
  <si>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</si>
  <si>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</si>
  <si>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</si>
  <si>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</si>
  <si>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</si>
  <si>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</si>
  <si>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</si>
  <si>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</si>
  <si>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</si>
  <si>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</si>
  <si>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</si>
  <si>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</si>
  <si>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</si>
  <si>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</si>
  <si>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</si>
  <si>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</si>
  <si>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</si>
  <si>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</si>
  <si>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</si>
  <si>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</si>
  <si>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</si>
  <si>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</si>
  <si>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</si>
  <si>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</si>
  <si>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</si>
  <si>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</si>
  <si>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</si>
  <si>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</si>
  <si>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</si>
  <si>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</si>
  <si>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</si>
  <si>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</si>
  <si>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</si>
  <si>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</si>
  <si>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</si>
  <si>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</si>
  <si>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</si>
  <si>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</si>
  <si>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</si>
  <si>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</si>
  <si>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</si>
  <si>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</si>
  <si>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</si>
  <si>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</si>
  <si>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</si>
  <si>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</si>
  <si>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</si>
  <si>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</si>
  <si>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</si>
  <si>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</si>
  <si>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</si>
  <si>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</si>
  <si>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</si>
  <si>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</si>
  <si>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</si>
  <si>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</si>
  <si>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</si>
  <si>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</si>
  <si>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</si>
  <si>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</si>
  <si>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</si>
  <si>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</si>
  <si>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</si>
  <si>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</si>
  <si>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</si>
  <si>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</si>
  <si>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</si>
  <si>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</si>
  <si>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</si>
  <si>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</si>
  <si>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</si>
  <si>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</si>
  <si>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</si>
  <si>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</si>
  <si>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</si>
  <si>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</si>
  <si>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</si>
  <si>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</si>
  <si>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</si>
  <si>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</si>
  <si>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</si>
  <si>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</si>
  <si>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</si>
  <si>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</si>
  <si>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</si>
  <si>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</si>
  <si>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</si>
  <si>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</si>
  <si>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</si>
  <si>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</si>
  <si>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</si>
  <si>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</si>
  <si>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</si>
  <si>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</si>
  <si>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</si>
  <si>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</si>
  <si>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</si>
  <si>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</si>
  <si>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</si>
  <si>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</si>
  <si>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</si>
  <si>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</si>
  <si>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</si>
  <si>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</si>
  <si>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</si>
  <si>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</si>
  <si>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</si>
  <si>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</si>
  <si>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</si>
  <si>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</si>
  <si>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</si>
  <si>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</si>
  <si>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</si>
  <si>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</si>
  <si>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</si>
  <si>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</si>
  <si>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</si>
  <si>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</si>
  <si>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</si>
  <si>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</si>
  <si>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</si>
  <si>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</si>
  <si>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</si>
  <si>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</si>
  <si>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</si>
  <si>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</si>
  <si>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</si>
  <si>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</si>
  <si>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</si>
  <si>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</si>
  <si>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</si>
  <si>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</si>
  <si>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</si>
  <si>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</si>
  <si>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</si>
  <si>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</si>
  <si>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</si>
  <si>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</si>
  <si>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</si>
  <si>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</si>
  <si>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</si>
  <si>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</si>
  <si>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</si>
  <si>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</si>
  <si>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</si>
  <si>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</si>
  <si>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</si>
  <si>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</si>
  <si>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</si>
  <si>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</si>
  <si>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</si>
  <si>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</si>
  <si>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</si>
  <si>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</si>
  <si>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</si>
  <si>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</si>
  <si>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</si>
  <si>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</si>
  <si>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</si>
  <si>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</si>
  <si>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</si>
  <si>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</si>
  <si>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</si>
  <si>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</si>
  <si>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</si>
  <si>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</si>
  <si>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</si>
  <si>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</si>
  <si>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</si>
  <si>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</si>
  <si>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</si>
  <si>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</si>
  <si>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</si>
  <si>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</si>
  <si>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</si>
  <si>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</si>
  <si>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</si>
  <si>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</si>
  <si>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</si>
  <si>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</si>
  <si>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</si>
  <si>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</si>
  <si>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</si>
  <si>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</si>
  <si>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</si>
  <si>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</si>
  <si>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</si>
  <si>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</si>
  <si>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</si>
  <si>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</si>
  <si>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</si>
  <si>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</si>
  <si>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</si>
  <si>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</si>
  <si>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</si>
  <si>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</si>
  <si>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</si>
  <si>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</si>
  <si>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</si>
  <si>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</si>
  <si>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</si>
  <si>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</si>
  <si>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</si>
  <si>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</si>
  <si>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</si>
  <si>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</si>
  <si>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</si>
  <si>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</si>
  <si>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</si>
  <si>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</si>
  <si>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</si>
  <si>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</si>
  <si>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</si>
  <si>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</si>
  <si>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</si>
  <si>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</si>
  <si>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</si>
  <si>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</si>
  <si>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</si>
  <si>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</si>
  <si>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</si>
  <si>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</si>
  <si>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</si>
  <si>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</si>
  <si>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</si>
  <si>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</si>
  <si>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</si>
  <si>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</si>
  <si>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</si>
  <si>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</si>
  <si>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</si>
  <si>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</si>
  <si>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</si>
  <si>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</si>
  <si>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</si>
  <si>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</si>
  <si>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</si>
  <si>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</si>
  <si>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</si>
  <si>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</si>
  <si>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</si>
  <si>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</si>
  <si>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</si>
  <si>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</si>
  <si>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</si>
  <si>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</si>
  <si>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</si>
  <si>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</si>
  <si>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</si>
  <si>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</si>
  <si>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</si>
  <si>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</si>
  <si>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</si>
  <si>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</si>
  <si>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</si>
  <si>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</si>
  <si>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</si>
  <si>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</si>
  <si>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</si>
  <si>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</si>
  <si>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</si>
  <si>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</si>
  <si>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</si>
  <si>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</si>
  <si>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</si>
  <si>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</si>
  <si>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</si>
  <si>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</si>
  <si>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</si>
  <si>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</si>
  <si>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</si>
  <si>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</si>
  <si>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</si>
  <si>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</si>
  <si>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</si>
  <si>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</si>
  <si>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</si>
  <si>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</si>
  <si>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</si>
  <si>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</si>
  <si>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</si>
  <si>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</si>
  <si>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</si>
  <si>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</si>
  <si>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</si>
  <si>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</si>
  <si>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</si>
  <si>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</si>
  <si>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</si>
  <si>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</si>
  <si>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</si>
  <si>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</si>
  <si>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</si>
  <si>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</si>
  <si>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</si>
  <si>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</si>
  <si>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</si>
  <si>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</si>
  <si>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</si>
  <si>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</si>
  <si>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</si>
  <si>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</si>
  <si>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</si>
  <si>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</si>
  <si>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</si>
  <si>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</si>
  <si>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</si>
  <si>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</si>
  <si>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</si>
  <si>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</si>
  <si>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</si>
  <si>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</si>
  <si>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</si>
  <si>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</si>
  <si>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</si>
  <si>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</si>
  <si>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</si>
  <si>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</si>
  <si>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</si>
  <si>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</si>
  <si>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</si>
  <si>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</si>
  <si>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</si>
  <si>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</si>
  <si>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</si>
  <si>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</si>
  <si>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</si>
  <si>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</si>
  <si>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</si>
  <si>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</si>
  <si>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</si>
  <si>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</si>
  <si>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</si>
  <si>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</si>
  <si>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</si>
  <si>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</si>
  <si>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</si>
  <si>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</si>
  <si>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</si>
  <si>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</si>
  <si>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</si>
  <si>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</si>
  <si>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</si>
  <si>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</si>
  <si>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</si>
  <si>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</si>
  <si>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</si>
  <si>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</si>
  <si>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</si>
  <si>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</si>
  <si>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</si>
  <si>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</si>
  <si>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</si>
  <si>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</si>
  <si>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</si>
  <si>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</si>
  <si>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</si>
  <si>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</si>
  <si>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</si>
  <si>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</si>
  <si>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</si>
  <si>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</si>
  <si>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</si>
  <si>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</si>
  <si>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</si>
  <si>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</si>
  <si>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</si>
  <si>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</si>
  <si>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</si>
  <si>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</si>
  <si>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</si>
  <si>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</si>
  <si>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</si>
  <si>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</si>
  <si>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</si>
  <si>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</si>
  <si>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</si>
  <si>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</si>
  <si>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</si>
  <si>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</si>
  <si>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</si>
  <si>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</si>
  <si>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</si>
  <si>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</si>
  <si>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</si>
  <si>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</si>
  <si>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</si>
  <si>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</si>
  <si>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</si>
  <si>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</si>
  <si>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</si>
  <si>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</si>
  <si>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</si>
  <si>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</si>
  <si>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</si>
  <si>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</si>
  <si>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</si>
  <si>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</si>
  <si>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</si>
  <si>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</si>
  <si>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</si>
  <si>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</si>
  <si>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</si>
  <si>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</si>
  <si>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</si>
  <si>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</si>
  <si>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</si>
  <si>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</si>
  <si>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</si>
  <si>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</si>
  <si>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</si>
  <si>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</si>
  <si>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</si>
  <si>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</si>
  <si>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</si>
  <si>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</si>
  <si>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</si>
  <si>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</si>
  <si>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</si>
  <si>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</si>
  <si>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</si>
  <si>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</si>
  <si>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</si>
  <si>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</si>
  <si>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</si>
  <si>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</si>
  <si>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</si>
  <si>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</si>
  <si>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</si>
  <si>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</si>
  <si>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</si>
  <si>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</si>
  <si>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</si>
  <si>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</si>
  <si>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</si>
  <si>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</si>
  <si>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</si>
  <si>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</si>
  <si>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</si>
  <si>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</si>
  <si>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</si>
  <si>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</si>
  <si>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</si>
  <si>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</si>
  <si>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</si>
  <si>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</si>
  <si>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</si>
  <si>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</si>
  <si>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</si>
  <si>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</si>
  <si>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</si>
  <si>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</si>
  <si>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</si>
  <si>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</si>
  <si>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</si>
  <si>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</si>
  <si>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</si>
  <si>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</si>
  <si>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</si>
  <si>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</si>
  <si>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</si>
  <si>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</si>
  <si>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</si>
  <si>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</si>
  <si>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</si>
  <si>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</si>
  <si>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</si>
  <si>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</si>
  <si>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</si>
  <si>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</si>
  <si>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</si>
  <si>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</si>
  <si>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</si>
  <si>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</si>
  <si>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</si>
  <si>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</si>
  <si>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</si>
  <si>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</si>
  <si>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</si>
  <si>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</si>
  <si>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</si>
  <si>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</si>
  <si>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</si>
  <si>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</si>
  <si>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</si>
  <si>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</si>
  <si>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</si>
  <si>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</si>
  <si>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</si>
  <si>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</si>
  <si>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</si>
  <si>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</si>
  <si>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</si>
  <si>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</si>
  <si>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</si>
  <si>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</si>
  <si>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</si>
  <si>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</si>
  <si>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</si>
  <si>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</si>
  <si>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</si>
  <si>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</si>
  <si>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</si>
  <si>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</si>
  <si>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</si>
  <si>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</si>
  <si>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</si>
  <si>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</si>
  <si>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</si>
  <si>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</si>
  <si>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</si>
  <si>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</si>
  <si>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</si>
  <si>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</si>
  <si>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</si>
  <si>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</si>
  <si>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</si>
  <si>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</si>
  <si>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</si>
  <si>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</si>
  <si>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</si>
  <si>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</si>
  <si>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</si>
  <si>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</si>
  <si>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</si>
  <si>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</si>
  <si>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</si>
  <si>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</si>
  <si>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</si>
  <si>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</si>
  <si>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</si>
  <si>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</si>
  <si>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</si>
  <si>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</si>
  <si>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</si>
  <si>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</si>
  <si>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</si>
  <si>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</si>
  <si>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</si>
  <si>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</si>
  <si>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</si>
  <si>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</si>
  <si>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</si>
  <si>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</si>
  <si>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</si>
  <si>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</si>
  <si>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</si>
  <si>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</si>
  <si>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</si>
  <si>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</si>
  <si>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</si>
  <si>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</si>
  <si>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</si>
  <si>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</si>
  <si>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</si>
  <si>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</si>
  <si>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</si>
  <si>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</si>
  <si>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</si>
  <si>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</si>
  <si>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</si>
  <si>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</si>
  <si>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</si>
  <si>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</si>
  <si>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</si>
  <si>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</si>
  <si>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</si>
  <si>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</si>
  <si>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</si>
  <si>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</si>
  <si>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</si>
  <si>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</si>
  <si>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</si>
  <si>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</si>
  <si>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</si>
  <si>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</si>
  <si>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</si>
  <si>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</si>
  <si>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</si>
  <si>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</si>
  <si>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</si>
  <si>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</si>
  <si>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</si>
  <si>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</si>
  <si>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</si>
  <si>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</si>
  <si>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</si>
  <si>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</si>
  <si>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</si>
  <si>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</si>
  <si>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</si>
  <si>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</si>
  <si>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</si>
  <si>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</si>
  <si>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</si>
  <si>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</si>
  <si>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</si>
  <si>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</si>
  <si>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</si>
  <si>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</si>
  <si>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</si>
  <si>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</si>
  <si>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</si>
  <si>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</si>
  <si>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</si>
  <si>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</si>
  <si>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</si>
  <si>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</si>
  <si>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</si>
  <si>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</si>
  <si>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</si>
  <si>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</si>
  <si>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</si>
  <si>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</si>
  <si>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</si>
  <si>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</si>
  <si>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</si>
  <si>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</si>
  <si>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</si>
  <si>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</si>
  <si>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</si>
  <si>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</si>
  <si>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</si>
  <si>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</si>
  <si>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</si>
  <si>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</si>
  <si>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</si>
  <si>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</si>
  <si>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</si>
  <si>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</si>
  <si>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</si>
  <si>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</si>
  <si>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</si>
  <si>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</si>
  <si>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</si>
  <si>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</si>
  <si>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</si>
  <si>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</si>
  <si>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</si>
  <si>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</si>
  <si>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</si>
  <si>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</si>
  <si>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</si>
  <si>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</si>
  <si>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</si>
  <si>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</si>
  <si>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</si>
  <si>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</si>
  <si>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</si>
  <si>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</si>
  <si>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</si>
  <si>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</si>
  <si>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</si>
  <si>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</si>
  <si>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</si>
  <si>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</si>
  <si>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</si>
  <si>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</si>
  <si>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</si>
  <si>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</si>
  <si>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</si>
  <si>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</si>
  <si>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</si>
  <si>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</si>
  <si>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</si>
  <si>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</si>
  <si>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</si>
  <si>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</si>
  <si>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</si>
  <si>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</si>
  <si>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</si>
  <si>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</si>
  <si>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</si>
  <si>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</si>
  <si>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</si>
  <si>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</si>
  <si>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</si>
  <si>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</si>
  <si>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</si>
  <si>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</si>
  <si>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</si>
  <si>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</si>
  <si>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</si>
  <si>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</si>
  <si>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</si>
  <si>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</si>
  <si>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</si>
  <si>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</si>
  <si>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</si>
  <si>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</si>
  <si>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</si>
  <si>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</si>
  <si>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</si>
  <si>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</si>
  <si>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</si>
  <si>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</si>
  <si>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</si>
  <si>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</si>
  <si>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</si>
  <si>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</si>
  <si>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</si>
  <si>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</si>
  <si>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</si>
  <si>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</si>
  <si>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</si>
  <si>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</si>
  <si>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</si>
  <si>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</si>
  <si>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</si>
  <si>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</si>
  <si>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</si>
  <si>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</si>
  <si>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</si>
  <si>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</si>
  <si>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</si>
  <si>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</si>
  <si>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</si>
  <si>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</si>
  <si>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</si>
  <si>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</si>
  <si>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</si>
  <si>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</si>
  <si>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</si>
  <si>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</si>
  <si>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</si>
  <si>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</si>
  <si>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</si>
  <si>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</si>
  <si>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</si>
  <si>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</si>
  <si>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</si>
  <si>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</si>
  <si>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</si>
  <si>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</si>
  <si>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</si>
  <si>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</si>
  <si>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</si>
  <si>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</si>
  <si>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</si>
  <si>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</si>
  <si>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</si>
  <si>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</si>
  <si>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</si>
  <si>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</si>
  <si>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</si>
  <si>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</si>
  <si>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</si>
  <si>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</si>
  <si>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</si>
  <si>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</si>
  <si>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</si>
  <si>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</si>
  <si>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</si>
  <si>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</si>
  <si>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</si>
  <si>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</si>
  <si>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</si>
  <si>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</si>
  <si>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</si>
  <si>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</si>
  <si>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</si>
  <si>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</si>
  <si>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</si>
  <si>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</si>
  <si>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</si>
  <si>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</si>
  <si>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</si>
  <si>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</si>
  <si>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</si>
  <si>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</si>
  <si>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</si>
  <si>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</si>
  <si>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</si>
  <si>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</si>
  <si>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</si>
  <si>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</si>
  <si>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</si>
  <si>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</si>
  <si>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</si>
  <si>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</si>
  <si>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</si>
  <si>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</si>
  <si>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</si>
  <si>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</si>
  <si>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</si>
  <si>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</si>
  <si>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</si>
  <si>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</si>
  <si>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</si>
  <si>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</si>
  <si>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</si>
  <si>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</si>
  <si>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</si>
  <si>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</si>
  <si>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</si>
  <si>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</si>
  <si>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</si>
  <si>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</si>
  <si>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</si>
  <si>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</si>
  <si>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</si>
  <si>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</si>
  <si>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</si>
  <si>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</si>
  <si>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</si>
  <si>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</si>
  <si>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</si>
  <si>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</si>
  <si>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</si>
  <si>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</si>
  <si>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</si>
  <si>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</si>
  <si>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</si>
  <si>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</si>
  <si>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</si>
  <si>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</si>
  <si>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</si>
  <si>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</si>
  <si>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</si>
  <si>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</si>
  <si>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</si>
  <si>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</si>
  <si>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</si>
  <si>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</si>
  <si>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</si>
  <si>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</si>
  <si>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</si>
  <si>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</si>
  <si>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</si>
  <si>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</si>
  <si>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</si>
  <si>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</si>
  <si>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</si>
  <si>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</si>
  <si>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</si>
  <si>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</si>
  <si>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</si>
  <si>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</si>
  <si>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</si>
  <si>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</si>
  <si>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</si>
  <si>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</si>
  <si>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</si>
  <si>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</si>
  <si>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</si>
  <si>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</si>
  <si>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</si>
  <si>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</si>
  <si>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</si>
  <si>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</si>
  <si>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</si>
  <si>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</si>
  <si>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</si>
  <si>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</si>
  <si>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</si>
  <si>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</si>
  <si>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</si>
  <si>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</si>
  <si>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</si>
  <si>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</si>
  <si>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</si>
  <si>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</si>
  <si>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</si>
  <si>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</si>
  <si>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</si>
  <si>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</si>
  <si>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</si>
  <si>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</si>
  <si>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</si>
  <si>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</si>
  <si>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</si>
  <si>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</si>
  <si>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</si>
  <si>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</si>
  <si>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</si>
  <si>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</si>
  <si>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</si>
  <si>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</si>
  <si>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</si>
  <si>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</si>
  <si>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</si>
  <si>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</si>
  <si>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</si>
  <si>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</si>
  <si>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</si>
  <si>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</si>
  <si>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</si>
  <si>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</si>
  <si>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</si>
  <si>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</si>
  <si>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</si>
  <si>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</si>
  <si>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</si>
  <si>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</si>
  <si>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</si>
  <si>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</si>
  <si>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</si>
  <si>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</si>
  <si>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</si>
  <si>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</si>
  <si>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</si>
  <si>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</si>
  <si>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</si>
  <si>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</si>
  <si>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</si>
  <si>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</si>
  <si>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</si>
  <si>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</si>
  <si>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</si>
  <si>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</si>
  <si>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</si>
  <si>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</si>
  <si>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</si>
  <si>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</si>
  <si>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</si>
  <si>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</si>
  <si>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</si>
  <si>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</si>
  <si>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</si>
  <si>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</si>
  <si>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</si>
  <si>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</si>
  <si>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</si>
  <si>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</si>
  <si>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</si>
  <si>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</si>
  <si>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</si>
  <si>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</si>
  <si>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</si>
  <si>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</si>
  <si>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</si>
  <si>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</si>
  <si>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</si>
  <si>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</si>
  <si>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</si>
  <si>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</si>
  <si>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</si>
  <si>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</si>
  <si>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</si>
  <si>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</si>
  <si>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</si>
  <si>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</si>
  <si>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</si>
  <si>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</si>
  <si>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</si>
  <si>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</si>
  <si>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</si>
  <si>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</si>
  <si>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</si>
  <si>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</si>
  <si>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</si>
  <si>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</si>
  <si>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</si>
  <si>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</si>
  <si>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</si>
  <si>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</si>
  <si>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</si>
  <si>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</si>
  <si>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</si>
  <si>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</si>
  <si>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</si>
  <si>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</si>
  <si>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</si>
  <si>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</si>
  <si>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</si>
  <si>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</si>
  <si>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</si>
  <si>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</si>
  <si>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</si>
  <si>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</si>
  <si>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</si>
  <si>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</si>
  <si>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</si>
  <si>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</si>
  <si>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</si>
  <si>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</si>
  <si>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</si>
  <si>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</si>
  <si>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</si>
  <si>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</si>
  <si>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</si>
  <si>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</si>
  <si>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</si>
  <si>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</si>
  <si>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</si>
  <si>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</si>
  <si>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</si>
  <si>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</si>
  <si>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</si>
  <si>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</si>
  <si>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</si>
  <si>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</si>
  <si>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</si>
  <si>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</si>
  <si>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</si>
  <si>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</si>
  <si>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</si>
  <si>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</si>
  <si>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</si>
  <si>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</si>
  <si>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</si>
  <si>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</si>
  <si>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</si>
  <si>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</si>
  <si>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</si>
  <si>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</si>
  <si>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</si>
  <si>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</si>
  <si>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</si>
  <si>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</si>
  <si>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</si>
  <si>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</si>
  <si>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</si>
  <si>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</si>
  <si>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</si>
  <si>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</si>
  <si>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</si>
  <si>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</si>
  <si>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</si>
  <si>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</si>
  <si>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</si>
  <si>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</si>
  <si>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</si>
  <si>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</si>
  <si>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</si>
  <si>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</si>
  <si>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</si>
  <si>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</si>
  <si>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</si>
  <si>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</si>
  <si>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</si>
  <si>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</si>
  <si>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</si>
  <si>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</si>
  <si>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</si>
  <si>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</si>
  <si>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</si>
  <si>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</si>
  <si>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</si>
  <si>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</si>
  <si>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</si>
  <si>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</si>
  <si>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</si>
  <si>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</si>
  <si>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</si>
  <si>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</si>
  <si>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</si>
  <si>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</si>
  <si>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</si>
  <si>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</si>
  <si>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</si>
  <si>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</si>
  <si>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</si>
  <si>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</si>
  <si>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</si>
  <si>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</si>
  <si>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</si>
  <si>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</si>
  <si>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</si>
  <si>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</si>
  <si>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</si>
  <si>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</si>
  <si>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</si>
  <si>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</si>
  <si>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</si>
  <si>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</si>
  <si>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</si>
  <si>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</si>
  <si>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</si>
  <si>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</si>
  <si>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</si>
  <si>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</si>
  <si>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</si>
  <si>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</si>
  <si>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</si>
  <si>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</si>
  <si>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</si>
  <si>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</si>
  <si>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</si>
  <si>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</si>
  <si>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</si>
  <si>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</si>
  <si>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</si>
  <si>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</si>
  <si>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</si>
  <si>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</si>
  <si>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</si>
  <si>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</si>
  <si>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</si>
  <si>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</si>
  <si>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</si>
  <si>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</si>
  <si>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</si>
  <si>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</si>
  <si>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</si>
  <si>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</si>
  <si>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</si>
  <si>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</si>
  <si>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</si>
  <si>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</si>
  <si>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</si>
  <si>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</si>
  <si>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</si>
  <si>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</si>
  <si>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</si>
  <si>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</si>
  <si>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</si>
  <si>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</si>
  <si>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</si>
  <si>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</si>
  <si>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</si>
  <si>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</si>
  <si>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</si>
  <si>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</si>
  <si>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</si>
  <si>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</si>
  <si>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</si>
  <si>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</si>
  <si>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</si>
  <si>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</si>
  <si>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</si>
  <si>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</si>
  <si>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</si>
  <si>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</si>
  <si>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</si>
  <si>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</si>
  <si>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</si>
  <si>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</si>
  <si>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</si>
  <si>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</si>
  <si>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</si>
  <si>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</si>
  <si>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</si>
  <si>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</si>
  <si>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</si>
  <si>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</si>
  <si>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</si>
  <si>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</si>
  <si>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</si>
  <si>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</si>
  <si>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</si>
  <si>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</si>
  <si>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</si>
  <si>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</si>
  <si>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</si>
  <si>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</si>
  <si>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</si>
  <si>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</si>
  <si>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</si>
  <si>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</si>
  <si>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</si>
  <si>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</si>
  <si>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</si>
  <si>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</si>
  <si>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</si>
  <si>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</si>
  <si>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</si>
  <si>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</si>
  <si>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</si>
  <si>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</si>
  <si>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</si>
  <si>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</si>
  <si>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</si>
  <si>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</si>
  <si>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</si>
  <si>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</si>
  <si>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</si>
  <si>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</si>
  <si>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</si>
  <si>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</si>
  <si>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</si>
  <si>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</si>
  <si>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</si>
  <si>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</si>
  <si>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</si>
  <si>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</si>
  <si>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</si>
  <si>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</si>
  <si>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</si>
  <si>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</si>
  <si>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</si>
  <si>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</si>
  <si>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</si>
  <si>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</si>
  <si>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</si>
  <si>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</si>
  <si>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</si>
  <si>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</si>
  <si>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</si>
  <si>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</si>
  <si>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</si>
  <si>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</si>
  <si>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</si>
  <si>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</si>
  <si>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</si>
  <si>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</si>
  <si>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</si>
  <si>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</si>
  <si>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</si>
  <si>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</si>
  <si>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</si>
  <si>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</si>
  <si>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</si>
  <si>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</si>
  <si>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</si>
  <si>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</si>
  <si>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</si>
  <si>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</si>
  <si>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</si>
  <si>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</si>
  <si>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</si>
  <si>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</si>
  <si>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</si>
  <si>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</si>
  <si>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</si>
  <si>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</si>
  <si>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</si>
  <si>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</si>
  <si>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</si>
  <si>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</si>
  <si>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</si>
  <si>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</si>
  <si>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</si>
  <si>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</si>
  <si>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</si>
  <si>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</si>
  <si>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</si>
  <si>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</si>
  <si>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</si>
  <si>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</si>
  <si>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</si>
  <si>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</si>
  <si>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</si>
  <si>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</si>
  <si>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</si>
  <si>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</si>
  <si>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</si>
  <si>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</si>
  <si>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</si>
  <si>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</si>
  <si>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</si>
  <si>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</si>
  <si>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</si>
  <si>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</si>
  <si>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</si>
  <si>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</si>
  <si>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</si>
  <si>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</si>
  <si>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</si>
  <si>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</si>
  <si>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</si>
  <si>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</si>
  <si>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</si>
  <si>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</si>
  <si>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</si>
  <si>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</si>
  <si>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</si>
  <si>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</si>
  <si>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</si>
  <si>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</si>
  <si>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</si>
  <si>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</si>
  <si>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</si>
  <si>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</si>
  <si>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</si>
  <si>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</si>
  <si>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</si>
  <si>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</si>
  <si>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</si>
  <si>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</si>
  <si>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</si>
  <si>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</si>
  <si>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</si>
  <si>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</si>
  <si>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</si>
  <si>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</si>
  <si>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</si>
  <si>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</si>
  <si>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</si>
  <si>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</si>
  <si>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</si>
  <si>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</si>
  <si>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</si>
  <si>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</si>
  <si>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</si>
  <si>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</si>
  <si>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</si>
  <si>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</si>
  <si>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</si>
  <si>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</si>
  <si>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</si>
  <si>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</si>
  <si>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</si>
  <si>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</si>
  <si>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</si>
  <si>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</si>
  <si>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</si>
  <si>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</si>
  <si>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</si>
  <si>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</si>
  <si>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</si>
  <si>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</si>
  <si>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</si>
  <si>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</si>
  <si>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</si>
  <si>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</si>
  <si>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</si>
  <si>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</si>
  <si>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</si>
  <si>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</si>
  <si>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</si>
  <si>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</si>
  <si>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</si>
  <si>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</si>
  <si>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</si>
  <si>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</si>
  <si>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</si>
  <si>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</si>
  <si>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</si>
  <si>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</si>
  <si>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</si>
  <si>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</si>
  <si>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</si>
  <si>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</si>
  <si>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</si>
  <si>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</si>
  <si>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</si>
  <si>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</si>
  <si>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</si>
  <si>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</si>
  <si>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</si>
  <si>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</si>
  <si>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</si>
  <si>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</si>
  <si>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</si>
  <si>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</si>
  <si>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</si>
  <si>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</si>
  <si>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</si>
  <si>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</si>
  <si>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</si>
  <si>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</si>
  <si>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</si>
  <si>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</si>
  <si>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</si>
  <si>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</si>
  <si>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</si>
  <si>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</si>
  <si>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</si>
  <si>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</si>
  <si>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</si>
  <si>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</si>
  <si>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</si>
  <si>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</si>
  <si>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</si>
  <si>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</si>
  <si>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</si>
  <si>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</si>
  <si>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</si>
  <si>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</si>
  <si>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</si>
  <si>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</si>
  <si>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</si>
  <si>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</si>
  <si>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</si>
  <si>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</si>
  <si>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</si>
  <si>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</si>
  <si>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</si>
  <si>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</si>
  <si>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</si>
  <si>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</si>
  <si>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</si>
  <si>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</si>
  <si>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</si>
  <si>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</si>
  <si>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</si>
  <si>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</si>
  <si>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</si>
  <si>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</si>
  <si>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</si>
  <si>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</si>
  <si>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</si>
  <si>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</si>
  <si>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</si>
  <si>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</si>
  <si>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</si>
  <si>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</si>
  <si>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</si>
  <si>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</si>
  <si>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</si>
  <si>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</si>
  <si>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</si>
  <si>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</si>
  <si>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</si>
  <si>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</si>
  <si>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</si>
  <si>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</si>
  <si>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</si>
  <si>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</si>
  <si>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</si>
  <si>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</si>
  <si>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</si>
  <si>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</si>
  <si>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</si>
  <si>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</si>
  <si>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</si>
  <si>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</si>
  <si>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</si>
  <si>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</si>
  <si>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</si>
  <si>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</si>
  <si>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</si>
  <si>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</si>
  <si>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</si>
  <si>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</si>
  <si>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</si>
  <si>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</si>
  <si>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</si>
  <si>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</si>
  <si>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</si>
  <si>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</si>
  <si>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</si>
  <si>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</si>
  <si>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</si>
  <si>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</si>
  <si>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</si>
  <si>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</si>
  <si>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</si>
  <si>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</si>
  <si>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</si>
  <si>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</si>
  <si>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</si>
  <si>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</si>
  <si>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</si>
  <si>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</si>
  <si>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</si>
  <si>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</si>
  <si>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</si>
  <si>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</si>
  <si>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</si>
  <si>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</si>
  <si>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</si>
  <si>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</si>
  <si>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</si>
  <si>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</si>
  <si>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</si>
  <si>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</si>
  <si>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</si>
  <si>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</si>
  <si>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</si>
  <si>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</si>
  <si>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</si>
  <si>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</si>
  <si>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</si>
  <si>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</si>
  <si>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</si>
  <si>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</si>
  <si>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</si>
  <si>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</si>
  <si>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</si>
  <si>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</si>
  <si>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</si>
  <si>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</si>
  <si>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</si>
  <si>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</si>
  <si>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</si>
  <si>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</si>
  <si>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</si>
  <si>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</si>
  <si>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</si>
  <si>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</si>
  <si>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</si>
  <si>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</si>
  <si>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</si>
  <si>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</si>
  <si>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</si>
  <si>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</si>
  <si>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</si>
  <si>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</si>
  <si>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</si>
  <si>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</si>
  <si>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</si>
  <si>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</si>
  <si>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</si>
  <si>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</si>
  <si>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</si>
  <si>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</si>
  <si>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</si>
  <si>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</si>
  <si>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</si>
  <si>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</si>
  <si>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</si>
  <si>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</si>
  <si>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</si>
  <si>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</si>
  <si>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</si>
  <si>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</si>
  <si>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</si>
  <si>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</si>
  <si>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</si>
  <si>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</si>
  <si>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</si>
  <si>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</si>
  <si>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</si>
  <si>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</si>
  <si>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</si>
  <si>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</si>
  <si>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</si>
  <si>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</si>
  <si>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</si>
  <si>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</si>
  <si>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</si>
  <si>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</si>
  <si>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</si>
  <si>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</si>
  <si>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</si>
  <si>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</si>
  <si>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</si>
  <si>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</si>
  <si>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</si>
  <si>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</si>
  <si>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</si>
  <si>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</si>
  <si>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</si>
  <si>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</si>
  <si>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</si>
  <si>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</si>
  <si>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</si>
  <si>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</si>
  <si>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</si>
  <si>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</si>
  <si>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</si>
  <si>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</si>
  <si>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</si>
  <si>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</si>
  <si>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</si>
  <si>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</si>
  <si>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</si>
  <si>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</si>
  <si>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</si>
  <si>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</si>
  <si>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</si>
  <si>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</si>
  <si>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</si>
  <si>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</si>
  <si>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</si>
  <si>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</si>
  <si>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</si>
  <si>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</si>
  <si>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</si>
  <si>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</si>
  <si>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</si>
  <si>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</si>
  <si>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</si>
  <si>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</si>
  <si>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</si>
  <si>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</si>
  <si>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</si>
  <si>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</si>
  <si>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</si>
  <si>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</si>
  <si>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</si>
  <si>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</si>
  <si>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</si>
  <si>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</si>
  <si>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</si>
  <si>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</si>
  <si>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</si>
  <si>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</si>
  <si>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</si>
  <si>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</si>
  <si>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</si>
  <si>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</si>
  <si>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</si>
  <si>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</si>
  <si>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</si>
  <si>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</si>
  <si>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</si>
  <si>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</si>
  <si>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</si>
  <si>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</si>
  <si>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</si>
  <si>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</si>
  <si>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</si>
  <si>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</si>
  <si>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</si>
  <si>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</si>
  <si>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</si>
  <si>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</si>
  <si>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</si>
  <si>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</si>
  <si>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</si>
  <si>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</si>
  <si>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</si>
  <si>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</si>
  <si>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</si>
  <si>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</si>
  <si>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</si>
  <si>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</si>
  <si>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</si>
  <si>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</si>
  <si>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</si>
  <si>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</si>
  <si>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</si>
  <si>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</si>
  <si>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</si>
  <si>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</si>
  <si>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</si>
  <si>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</si>
  <si>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</si>
  <si>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</si>
  <si>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</si>
  <si>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</si>
  <si>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</si>
  <si>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</si>
  <si>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</si>
  <si>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</si>
  <si>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</si>
  <si>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</si>
  <si>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</si>
  <si>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</si>
  <si>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</si>
  <si>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</si>
  <si>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</si>
  <si>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</si>
  <si>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</si>
  <si>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</si>
  <si>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</si>
  <si>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</si>
  <si>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</si>
  <si>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</si>
  <si>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</si>
  <si>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</si>
  <si>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</si>
  <si>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</si>
  <si>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</si>
  <si>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</si>
  <si>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</si>
  <si>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</si>
  <si>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</si>
  <si>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</si>
  <si>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</si>
  <si>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</si>
  <si>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</si>
  <si>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</si>
  <si>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</si>
  <si>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</si>
  <si>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</si>
  <si>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</si>
  <si>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</si>
  <si>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</si>
  <si>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</si>
  <si>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</si>
  <si>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</si>
  <si>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</si>
  <si>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</si>
  <si>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</si>
  <si>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</si>
  <si>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</si>
  <si>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</si>
  <si>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</si>
  <si>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</si>
  <si>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</si>
  <si>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</si>
  <si>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</si>
  <si>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</si>
  <si>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</si>
  <si>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</si>
  <si>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</si>
  <si>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</si>
  <si>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</si>
  <si>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</si>
  <si>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</si>
  <si>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</si>
  <si>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</si>
  <si>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</si>
  <si>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</si>
  <si>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</si>
  <si>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</si>
  <si>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</si>
  <si>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</si>
  <si>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</si>
  <si>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</si>
  <si>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</si>
  <si>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</si>
  <si>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</si>
  <si>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</si>
  <si>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</si>
  <si>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</si>
  <si>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</si>
  <si>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</si>
  <si>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</si>
  <si>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</si>
  <si>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</si>
  <si>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</si>
  <si>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</si>
  <si>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</si>
  <si>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</si>
  <si>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</si>
  <si>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</si>
  <si>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</si>
  <si>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</si>
  <si>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</si>
  <si>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</si>
  <si>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</si>
  <si>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</si>
  <si>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</si>
  <si>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</si>
  <si>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</si>
  <si>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</si>
  <si>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</si>
  <si>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</si>
  <si>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</si>
  <si>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</si>
  <si>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</si>
  <si>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</si>
  <si>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</si>
  <si>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</si>
  <si>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</si>
  <si>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</si>
  <si>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</si>
  <si>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</si>
  <si>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</si>
  <si>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</si>
  <si>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</si>
  <si>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</si>
  <si>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</si>
  <si>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</si>
  <si>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</si>
  <si>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</si>
  <si>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</si>
  <si>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</si>
  <si>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</si>
  <si>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</si>
  <si>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</si>
  <si>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</si>
  <si>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</si>
  <si>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</si>
  <si>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</si>
  <si>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</si>
  <si>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</si>
  <si>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</si>
  <si>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</si>
  <si>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</si>
  <si>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</si>
  <si>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</si>
  <si>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</si>
  <si>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</si>
  <si>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</si>
  <si>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</si>
  <si>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</si>
  <si>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</si>
  <si>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</si>
  <si>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</si>
  <si>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</si>
  <si>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</si>
  <si>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</si>
  <si>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</si>
  <si>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</si>
  <si>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</si>
  <si>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</si>
  <si>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</si>
  <si>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</si>
  <si>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</si>
  <si>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</si>
  <si>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</si>
  <si>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</si>
  <si>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</si>
  <si>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</si>
  <si>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</si>
  <si>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</si>
  <si>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</si>
  <si>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</si>
  <si>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</si>
  <si>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</si>
  <si>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</si>
  <si>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</si>
  <si>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</si>
  <si>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</si>
  <si>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</si>
  <si>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</si>
  <si>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</si>
  <si>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</si>
  <si>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</si>
  <si>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</si>
  <si>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</si>
  <si>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</si>
  <si>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</si>
  <si>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</si>
  <si>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</si>
  <si>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</si>
  <si>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</si>
  <si>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</si>
  <si>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</si>
  <si>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</si>
  <si>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</si>
  <si>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</si>
  <si>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</si>
  <si>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</si>
  <si>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</si>
  <si>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</si>
  <si>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</si>
  <si>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</si>
  <si>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</si>
  <si>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</si>
  <si>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</si>
  <si>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</si>
  <si>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</si>
  <si>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</si>
  <si>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</si>
  <si>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</si>
  <si>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</si>
  <si>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</si>
  <si>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</si>
  <si>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</si>
  <si>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</si>
  <si>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</si>
  <si>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</si>
  <si>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</si>
  <si>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</si>
  <si>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</si>
  <si>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</si>
  <si>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</si>
  <si>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</si>
  <si>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</si>
  <si>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</si>
  <si>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</si>
  <si>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</si>
  <si>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</si>
  <si>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</si>
  <si>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</si>
  <si>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</si>
  <si>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</si>
  <si>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</si>
  <si>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</si>
  <si>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</si>
  <si>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</si>
  <si>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</si>
  <si>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</si>
  <si>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</si>
  <si>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</si>
  <si>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</si>
  <si>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</si>
  <si>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</si>
  <si>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</si>
  <si>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</si>
  <si>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</si>
  <si>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</si>
  <si>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</si>
  <si>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</si>
  <si>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</si>
  <si>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</si>
  <si>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</si>
  <si>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</si>
  <si>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</si>
  <si>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</si>
  <si>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</si>
  <si>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</si>
  <si>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</si>
  <si>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</si>
  <si>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</si>
  <si>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</si>
  <si>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</si>
  <si>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</si>
  <si>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</si>
  <si>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</si>
  <si>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</si>
  <si>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</si>
  <si>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</si>
  <si>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</si>
  <si>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</si>
  <si>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</si>
  <si>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</si>
  <si>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</si>
  <si>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</si>
  <si>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</si>
  <si>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</si>
  <si>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</si>
  <si>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</si>
  <si>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</si>
  <si>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</si>
  <si>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</si>
  <si>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</si>
  <si>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</si>
  <si>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</si>
  <si>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</si>
  <si>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</si>
  <si>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</si>
  <si>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</si>
  <si>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</si>
  <si>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</si>
  <si>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</si>
  <si>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</si>
  <si>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</si>
  <si>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</si>
  <si>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</si>
  <si>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</si>
  <si>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</si>
  <si>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</si>
  <si>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</si>
  <si>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</si>
  <si>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</si>
  <si>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</si>
  <si>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</si>
  <si>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</si>
  <si>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</si>
  <si>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</si>
  <si>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</si>
  <si>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</si>
  <si>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</si>
  <si>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</si>
  <si>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</si>
  <si>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</si>
  <si>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</si>
  <si>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</si>
  <si>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</si>
  <si>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</si>
  <si>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</si>
  <si>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</si>
  <si>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</si>
  <si>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</si>
  <si>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</si>
  <si>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</si>
  <si>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</si>
  <si>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</si>
  <si>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</si>
  <si>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</si>
  <si>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</si>
  <si>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</si>
  <si>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</si>
  <si>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</si>
  <si>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</si>
  <si>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</si>
  <si>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</si>
  <si>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</si>
  <si>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</si>
  <si>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</si>
  <si>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</si>
  <si>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</si>
  <si>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</si>
  <si>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</si>
  <si>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</si>
  <si>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</si>
  <si>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</si>
  <si>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</si>
  <si>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</si>
  <si>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</si>
  <si>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</si>
  <si>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</si>
  <si>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</si>
  <si>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</si>
  <si>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</si>
  <si>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</si>
  <si>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</si>
  <si>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</si>
  <si>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</si>
  <si>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</si>
  <si>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</si>
  <si>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</si>
  <si>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</si>
  <si>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</si>
  <si>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</si>
  <si>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</si>
  <si>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</si>
  <si>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</si>
  <si>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</si>
  <si>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</si>
  <si>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</si>
  <si>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</si>
  <si>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</si>
  <si>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</si>
  <si>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</si>
  <si>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</si>
  <si>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</si>
  <si>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</si>
  <si>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</si>
  <si>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</si>
  <si>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</si>
  <si>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</si>
  <si>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</si>
  <si>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</si>
  <si>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</si>
  <si>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</si>
  <si>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</si>
  <si>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</si>
  <si>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</si>
  <si>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</si>
  <si>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</si>
  <si>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</si>
  <si>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</si>
  <si>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</si>
  <si>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</si>
  <si>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</si>
  <si>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</si>
  <si>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</si>
  <si>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</si>
  <si>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</si>
  <si>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</si>
  <si>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</si>
  <si>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</si>
  <si>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</si>
  <si>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</si>
  <si>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</si>
  <si>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</si>
  <si>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</si>
  <si>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</si>
  <si>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</si>
  <si>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</si>
  <si>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</si>
  <si>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</si>
  <si>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</si>
  <si>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</si>
  <si>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</si>
  <si>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</si>
  <si>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</si>
  <si>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</si>
  <si>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</si>
  <si>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</si>
  <si>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</si>
  <si>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</si>
  <si>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</si>
  <si>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</si>
  <si>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</si>
  <si>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</si>
  <si>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</si>
  <si>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</si>
  <si>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</si>
  <si>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</si>
  <si>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</si>
  <si>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</si>
  <si>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</si>
  <si>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</si>
  <si>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</si>
  <si>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</si>
  <si>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</si>
  <si>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</si>
  <si>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</si>
  <si>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</si>
  <si>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</si>
  <si>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</si>
  <si>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</si>
  <si>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</si>
  <si>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</si>
  <si>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</si>
  <si>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</si>
  <si>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</si>
  <si>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</si>
  <si>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</si>
  <si>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</si>
  <si>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</si>
  <si>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</si>
  <si>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</si>
  <si>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</si>
  <si>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</si>
  <si>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</si>
  <si>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</si>
  <si>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</si>
  <si>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</si>
  <si>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</si>
  <si>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</si>
  <si>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</si>
  <si>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</si>
  <si>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</si>
  <si>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</si>
  <si>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</si>
  <si>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</si>
  <si>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</si>
  <si>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</si>
  <si>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</si>
  <si>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</si>
  <si>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</si>
  <si>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</si>
  <si>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</si>
  <si>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</si>
  <si>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</si>
  <si>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</si>
  <si>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</si>
  <si>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</si>
  <si>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</si>
  <si>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</si>
  <si>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</si>
  <si>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</si>
  <si>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</si>
  <si>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</si>
  <si>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</si>
  <si>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</si>
  <si>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</si>
  <si>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</si>
  <si>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</si>
  <si>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</si>
  <si>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</si>
  <si>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</si>
  <si>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</si>
  <si>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</si>
  <si>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</si>
  <si>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</si>
  <si>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</si>
  <si>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</si>
  <si>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</si>
  <si>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</si>
  <si>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</si>
  <si>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</si>
  <si>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</si>
  <si>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</si>
  <si>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</si>
  <si>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</si>
  <si>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</si>
  <si>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</si>
  <si>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</si>
  <si>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</si>
  <si>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</si>
  <si>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</si>
  <si>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</si>
  <si>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</si>
  <si>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</si>
  <si>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</si>
  <si>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</si>
  <si>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</si>
  <si>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</si>
  <si>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</si>
  <si>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</si>
  <si>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</si>
  <si>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</si>
  <si>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</si>
  <si>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</si>
  <si>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</si>
  <si>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</si>
  <si>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</si>
  <si>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</si>
  <si>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</si>
  <si>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</si>
  <si>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</si>
  <si>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</si>
  <si>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</si>
  <si>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</si>
  <si>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</si>
  <si>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</si>
  <si>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</si>
  <si>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</si>
  <si>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</si>
  <si>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</si>
  <si>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</si>
  <si>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</si>
  <si>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</si>
  <si>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</si>
  <si>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</si>
  <si>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</si>
  <si>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</si>
  <si>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</si>
  <si>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</si>
  <si>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</si>
  <si>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</si>
  <si>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</si>
  <si>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</si>
  <si>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</si>
  <si>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</si>
  <si>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</si>
  <si>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</si>
  <si>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</si>
  <si>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</si>
  <si>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</si>
  <si>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</si>
  <si>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</si>
  <si>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</si>
  <si>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</si>
  <si>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</si>
  <si>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</si>
  <si>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</si>
  <si>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</si>
  <si>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</si>
  <si>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</si>
  <si>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</si>
  <si>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</si>
  <si>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</si>
  <si>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</si>
  <si>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</si>
  <si>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</si>
  <si>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</si>
  <si>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</si>
  <si>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</si>
  <si>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</si>
  <si>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</si>
  <si>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</si>
  <si>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</si>
  <si>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</si>
  <si>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</si>
  <si>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</si>
  <si>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</si>
  <si>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</si>
  <si>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</si>
  <si>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</si>
  <si>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</si>
  <si>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</si>
  <si>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</si>
  <si>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</si>
  <si>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</si>
  <si>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</si>
  <si>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</si>
  <si>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</si>
  <si>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</si>
  <si>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</si>
  <si>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</si>
  <si>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</si>
  <si>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</si>
  <si>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</si>
  <si>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</si>
  <si>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</si>
  <si>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</si>
  <si>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</si>
  <si>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</si>
  <si>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</si>
  <si>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</si>
  <si>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</si>
  <si>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</si>
  <si>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</si>
  <si>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</si>
  <si>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</si>
  <si>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</si>
  <si>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</si>
  <si>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</si>
  <si>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</si>
  <si>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</si>
  <si>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</si>
  <si>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</si>
  <si>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</si>
  <si>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</si>
  <si>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</si>
  <si>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</si>
  <si>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</si>
  <si>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</si>
  <si>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</si>
  <si>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</si>
  <si>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</si>
  <si>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</si>
  <si>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</si>
  <si>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</si>
  <si>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</si>
  <si>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</si>
  <si>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</si>
  <si>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</si>
  <si>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</si>
  <si>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</si>
  <si>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</si>
  <si>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</si>
  <si>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</si>
  <si>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</si>
  <si>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</si>
  <si>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</si>
  <si>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</si>
  <si>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</si>
  <si>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</si>
  <si>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</si>
  <si>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</si>
  <si>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</si>
  <si>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</si>
  <si>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</si>
  <si>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</si>
  <si>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</si>
  <si>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</si>
  <si>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</si>
  <si>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</si>
  <si>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</si>
  <si>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</si>
  <si>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</si>
  <si>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</si>
  <si>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</si>
  <si>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</si>
  <si>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</si>
  <si>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</si>
  <si>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</si>
  <si>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</si>
  <si>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</si>
  <si>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</si>
  <si>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</si>
  <si>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</si>
  <si>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</si>
  <si>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</si>
  <si>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</si>
  <si>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</si>
  <si>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</si>
  <si>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</si>
  <si>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</si>
  <si>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</si>
  <si>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</si>
  <si>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</si>
  <si>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</si>
  <si>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</si>
  <si>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</si>
  <si>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</si>
  <si>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</si>
  <si>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</si>
  <si>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</si>
  <si>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</si>
  <si>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</si>
  <si>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</si>
  <si>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</si>
  <si>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</si>
  <si>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</si>
  <si>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</si>
  <si>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</si>
  <si>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</si>
  <si>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</si>
  <si>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</si>
  <si>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</si>
  <si>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</si>
  <si>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</si>
  <si>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</si>
  <si>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</si>
  <si>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</si>
  <si>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</si>
  <si>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</si>
  <si>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</si>
  <si>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</si>
  <si>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</si>
  <si>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</si>
  <si>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</si>
  <si>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</si>
  <si>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</si>
  <si>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</si>
  <si>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</si>
  <si>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</si>
  <si>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</si>
  <si>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</si>
  <si>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</si>
  <si>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</si>
  <si>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</si>
  <si>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</si>
  <si>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</si>
  <si>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</si>
  <si>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</si>
  <si>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</si>
  <si>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</si>
  <si>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</si>
  <si>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</si>
  <si>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</si>
  <si>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</si>
  <si>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</si>
  <si>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</si>
  <si>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</si>
  <si>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</si>
  <si>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</si>
  <si>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</si>
  <si>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</si>
  <si>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</si>
  <si>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</si>
  <si>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</si>
  <si>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</si>
  <si>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</si>
  <si>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</si>
  <si>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</si>
  <si>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</si>
  <si>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</si>
  <si>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</si>
  <si>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</si>
  <si>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</si>
  <si>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</si>
  <si>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</si>
  <si>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</si>
  <si>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</si>
  <si>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</si>
  <si>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</si>
  <si>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</si>
  <si>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</si>
  <si>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</si>
  <si>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</si>
  <si>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</si>
  <si>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</si>
  <si>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</si>
  <si>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</si>
  <si>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</si>
  <si>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</si>
  <si>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</si>
  <si>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</si>
  <si>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</si>
  <si>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</si>
  <si>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</si>
  <si>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</si>
  <si>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</si>
  <si>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</si>
  <si>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</si>
  <si>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</si>
  <si>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</si>
  <si>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</si>
  <si>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</si>
  <si>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</si>
  <si>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</si>
  <si>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</si>
  <si>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</si>
  <si>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</si>
  <si>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</si>
  <si>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</si>
  <si>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</si>
  <si>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</si>
  <si>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</si>
  <si>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</si>
  <si>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</si>
  <si>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</si>
  <si>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</si>
  <si>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</si>
  <si>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</si>
  <si>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</si>
  <si>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</si>
  <si>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</si>
  <si>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</si>
  <si>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</si>
  <si>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</si>
  <si>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</si>
  <si>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</si>
  <si>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</si>
  <si>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</si>
  <si>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</si>
  <si>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</si>
  <si>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</si>
  <si>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</si>
  <si>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</si>
  <si>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</si>
  <si>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</si>
  <si>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</si>
  <si>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</si>
  <si>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</si>
  <si>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</si>
  <si>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</si>
  <si>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</si>
  <si>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</si>
  <si>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</si>
  <si>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</si>
  <si>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</si>
  <si>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</si>
  <si>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</si>
  <si>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</si>
  <si>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</si>
  <si>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</si>
  <si>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</si>
  <si>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</si>
  <si>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</si>
  <si>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</si>
  <si>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</si>
  <si>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</si>
  <si>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</si>
  <si>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</si>
  <si>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</si>
  <si>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</si>
  <si>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</si>
  <si>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</si>
  <si>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</si>
  <si>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</si>
  <si>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</si>
  <si>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</si>
  <si>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</si>
  <si>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</si>
  <si>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</si>
  <si>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</si>
  <si>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</si>
  <si>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</si>
  <si>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</si>
  <si>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</si>
  <si>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</si>
  <si>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</si>
  <si>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</si>
  <si>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</si>
  <si>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</si>
  <si>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</si>
  <si>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</si>
  <si>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</si>
  <si>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</si>
  <si>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</si>
  <si>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</si>
  <si>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</si>
  <si>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</si>
  <si>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</si>
  <si>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</si>
  <si>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</si>
  <si>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</si>
  <si>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</si>
  <si>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</si>
  <si>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</si>
  <si>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</si>
  <si>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</si>
  <si>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</si>
  <si>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</si>
  <si>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</si>
  <si>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</si>
  <si>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</si>
  <si>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</si>
  <si>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</si>
  <si>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</si>
  <si>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</si>
  <si>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</si>
  <si>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</si>
  <si>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</si>
  <si>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</si>
  <si>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</si>
  <si>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</si>
  <si>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</si>
  <si>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</si>
  <si>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</si>
  <si>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</si>
  <si>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</si>
  <si>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</si>
  <si>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</si>
  <si>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</si>
  <si>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</si>
  <si>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</si>
  <si>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</si>
  <si>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</si>
  <si>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</si>
  <si>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</si>
  <si>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</si>
  <si>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</si>
  <si>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</si>
  <si>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</si>
  <si>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</si>
  <si>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</si>
  <si>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</si>
  <si>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</si>
  <si>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</si>
  <si>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</si>
  <si>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</si>
  <si>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</si>
  <si>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</si>
  <si>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</si>
  <si>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</si>
  <si>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</si>
  <si>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</si>
  <si>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</si>
  <si>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</si>
  <si>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</si>
  <si>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</si>
  <si>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</si>
  <si>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</si>
  <si>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</si>
  <si>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</si>
  <si>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</si>
  <si>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</si>
  <si>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</si>
  <si>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</si>
  <si>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</si>
  <si>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</si>
  <si>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</si>
  <si>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</si>
  <si>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</si>
  <si>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</si>
  <si>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</si>
  <si>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</si>
  <si>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</si>
  <si>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</si>
  <si>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</si>
  <si>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</si>
  <si>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</si>
  <si>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</si>
  <si>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</si>
  <si>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</si>
  <si>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</si>
  <si>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</si>
  <si>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</si>
  <si>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</si>
  <si>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</si>
  <si>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</si>
  <si>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</si>
  <si>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</si>
  <si>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</si>
  <si>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</si>
  <si>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</si>
  <si>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</si>
  <si>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</si>
  <si>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</si>
  <si>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</si>
  <si>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</si>
  <si>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</si>
  <si>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</si>
  <si>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</si>
  <si>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</si>
  <si>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</si>
  <si>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</si>
  <si>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</si>
  <si>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</si>
  <si>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</si>
  <si>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</si>
  <si>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</si>
  <si>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</si>
  <si>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</si>
  <si>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</si>
  <si>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</si>
  <si>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</si>
  <si>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</si>
  <si>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</si>
  <si>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</si>
  <si>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</si>
  <si>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</si>
  <si>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</si>
  <si>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</si>
  <si>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</si>
  <si>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</si>
  <si>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</si>
  <si>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</si>
  <si>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</si>
  <si>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</si>
  <si>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</si>
  <si>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</si>
  <si>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</si>
  <si>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</si>
  <si>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</si>
  <si>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</si>
  <si>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</si>
  <si>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</si>
  <si>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</si>
  <si>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</si>
  <si>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</si>
  <si>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</si>
  <si>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</si>
  <si>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</si>
  <si>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</si>
  <si>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</si>
  <si>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</si>
  <si>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</si>
  <si>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</si>
  <si>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</si>
  <si>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</si>
  <si>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</si>
  <si>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</si>
  <si>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</si>
  <si>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</si>
  <si>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</si>
  <si>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</si>
  <si>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</si>
  <si>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</si>
  <si>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</si>
  <si>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</si>
  <si>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</si>
  <si>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</si>
  <si>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</si>
  <si>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</si>
  <si>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</si>
  <si>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</si>
  <si>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</si>
  <si>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</si>
  <si>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</si>
  <si>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</si>
  <si>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</si>
  <si>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</si>
  <si>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</si>
  <si>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</si>
  <si>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</si>
  <si>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</si>
  <si>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</si>
  <si>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</si>
  <si>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</si>
  <si>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</si>
  <si>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</si>
  <si>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</si>
  <si>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</si>
  <si>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</si>
  <si>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</si>
  <si>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</si>
  <si>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</si>
  <si>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</si>
  <si>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</si>
  <si>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</si>
  <si>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</si>
  <si>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</si>
  <si>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</si>
  <si>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</si>
  <si>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</si>
  <si>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</si>
  <si>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</si>
  <si>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</si>
  <si>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</si>
  <si>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</si>
  <si>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</si>
  <si>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</si>
  <si>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</si>
  <si>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</si>
  <si>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</si>
  <si>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</si>
  <si>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</si>
  <si>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</si>
  <si>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</si>
  <si>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</si>
  <si>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</si>
  <si>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</si>
  <si>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</si>
  <si>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</si>
  <si>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</si>
  <si>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</si>
  <si>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</si>
  <si>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</si>
  <si>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</si>
  <si>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</si>
  <si>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</si>
  <si>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</si>
  <si>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</si>
  <si>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</si>
  <si>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</si>
  <si>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</si>
  <si>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</si>
  <si>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</si>
  <si>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</si>
  <si>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</si>
  <si>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</si>
  <si>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</si>
  <si>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</si>
  <si>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</si>
  <si>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</si>
  <si>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</si>
  <si>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</si>
  <si>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</si>
  <si>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</si>
  <si>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</si>
  <si>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</si>
  <si>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</si>
  <si>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</si>
  <si>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</si>
  <si>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</si>
  <si>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</si>
  <si>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</si>
  <si>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</si>
  <si>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</si>
  <si>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</si>
  <si>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</si>
  <si>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</si>
  <si>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</si>
  <si>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</si>
  <si>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</si>
  <si>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</si>
  <si>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</si>
  <si>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</si>
  <si>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</si>
  <si>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</si>
  <si>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</si>
  <si>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</si>
  <si>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</si>
  <si>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</si>
  <si>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</si>
  <si>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</si>
  <si>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</si>
  <si>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</si>
  <si>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</si>
  <si>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</si>
  <si>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</si>
  <si>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</si>
  <si>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</si>
  <si>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</si>
  <si>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</si>
  <si>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</si>
  <si>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</si>
  <si>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</si>
  <si>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</si>
  <si>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</si>
  <si>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</si>
  <si>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</si>
  <si>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</si>
  <si>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</si>
  <si>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</si>
  <si>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</si>
  <si>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</si>
  <si>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</si>
  <si>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</si>
  <si>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</si>
  <si>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</si>
  <si>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</si>
  <si>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</si>
  <si>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</si>
  <si>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</si>
  <si>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</si>
  <si>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</si>
  <si>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</si>
  <si>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</si>
  <si>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</si>
  <si>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</si>
  <si>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</si>
  <si>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</si>
  <si>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</si>
  <si>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</si>
  <si>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</si>
  <si>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</si>
  <si>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</si>
  <si>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</si>
  <si>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</si>
  <si>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</si>
  <si>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</si>
  <si>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</si>
  <si>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</si>
  <si>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</si>
  <si>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</si>
  <si>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</si>
  <si>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</si>
  <si>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</si>
  <si>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</si>
  <si>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</si>
  <si>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</si>
  <si>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</si>
  <si>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</si>
  <si>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</si>
  <si>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</si>
  <si>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</si>
  <si>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</si>
  <si>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</si>
  <si>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</si>
  <si>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</si>
  <si>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</si>
  <si>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</si>
  <si>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</si>
  <si>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</si>
  <si>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</si>
  <si>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</si>
  <si>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</si>
  <si>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</si>
  <si>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</si>
  <si>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</si>
  <si>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</si>
  <si>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</si>
  <si>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</si>
  <si>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</si>
  <si>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</si>
  <si>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</si>
  <si>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</si>
  <si>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</si>
  <si>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</si>
  <si>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</si>
  <si>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</si>
  <si>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</si>
  <si>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</si>
  <si>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</si>
  <si>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</si>
  <si>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</si>
  <si>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</si>
  <si>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</si>
  <si>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</si>
  <si>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</si>
  <si>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</si>
  <si>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</si>
  <si>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</si>
  <si>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</si>
  <si>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</si>
  <si>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</si>
  <si>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</si>
  <si>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</si>
  <si>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</si>
  <si>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</si>
  <si>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</si>
  <si>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</si>
  <si>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</si>
  <si>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</si>
  <si>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</si>
  <si>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</si>
  <si>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</si>
  <si>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</si>
  <si>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</si>
  <si>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</si>
  <si>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</si>
  <si>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</si>
  <si>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</si>
  <si>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</si>
  <si>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</si>
  <si>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</si>
  <si>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</si>
  <si>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</si>
  <si>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</si>
  <si>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</si>
  <si>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</si>
  <si>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</si>
  <si>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</si>
  <si>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</si>
  <si>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</si>
  <si>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</si>
  <si>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</si>
  <si>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</si>
  <si>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</si>
  <si>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</si>
  <si>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</si>
  <si>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</si>
  <si>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</si>
  <si>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</si>
  <si>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</si>
  <si>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</si>
  <si>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</si>
  <si>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</si>
  <si>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</si>
  <si>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</si>
  <si>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</si>
  <si>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</si>
  <si>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</si>
  <si>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</si>
  <si>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</si>
  <si>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</si>
  <si>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</si>
  <si>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</si>
  <si>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</si>
  <si>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</si>
  <si>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</si>
  <si>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</si>
  <si>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</si>
  <si>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</si>
  <si>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</si>
  <si>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</si>
  <si>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</si>
  <si>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</si>
  <si>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</si>
  <si>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</si>
  <si>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</si>
  <si>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</si>
  <si>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</si>
  <si>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</si>
  <si>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</si>
  <si>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</si>
  <si>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</si>
  <si>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</si>
  <si>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</si>
  <si>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</si>
  <si>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</si>
  <si>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</si>
  <si>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</si>
  <si>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</si>
  <si>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</si>
  <si>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</si>
  <si>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</si>
  <si>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</si>
  <si>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</si>
  <si>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</si>
  <si>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</si>
  <si>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</si>
  <si>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</si>
  <si>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</si>
  <si>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</si>
  <si>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</si>
  <si>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</si>
  <si>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</si>
  <si>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</si>
  <si>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</si>
  <si>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</si>
  <si>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</si>
  <si>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</si>
  <si>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</si>
  <si>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</si>
  <si>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</si>
  <si>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</si>
  <si>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</si>
  <si>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</si>
  <si>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</si>
  <si>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</si>
  <si>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</si>
  <si>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</si>
  <si>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</si>
  <si>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</si>
  <si>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</si>
  <si>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</si>
  <si>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</si>
  <si>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</si>
  <si>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</si>
  <si>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</si>
  <si>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</si>
  <si>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</si>
  <si>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</si>
  <si>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</si>
  <si>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</si>
  <si>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</si>
  <si>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</si>
  <si>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</si>
  <si>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</si>
  <si>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</si>
  <si>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</si>
  <si>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</si>
  <si>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</si>
  <si>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</si>
  <si>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</si>
  <si>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</si>
  <si>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</si>
  <si>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</si>
  <si>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</si>
  <si>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</si>
  <si>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</si>
  <si>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</si>
  <si>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</si>
  <si>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</si>
  <si>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</si>
  <si>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</si>
  <si>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</si>
  <si>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</si>
  <si>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</si>
  <si>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</si>
  <si>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</si>
  <si>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</si>
  <si>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</si>
  <si>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</si>
  <si>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</si>
  <si>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</si>
  <si>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</si>
  <si>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</si>
  <si>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</si>
  <si>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</si>
  <si>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</si>
  <si>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</si>
  <si>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</si>
  <si>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</si>
  <si>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</si>
  <si>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</si>
  <si>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</si>
  <si>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</si>
  <si>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</si>
  <si>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</si>
  <si>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</si>
  <si>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</si>
  <si>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</si>
  <si>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</si>
  <si>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</si>
  <si>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</si>
  <si>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</si>
  <si>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</si>
  <si>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</si>
  <si>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</si>
  <si>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</si>
  <si>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</si>
  <si>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</si>
  <si>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</si>
  <si>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</si>
  <si>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</si>
  <si>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</si>
  <si>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</si>
  <si>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</si>
  <si>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</si>
  <si>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</si>
  <si>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</si>
  <si>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</si>
  <si>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</si>
  <si>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</si>
  <si>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</si>
  <si>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</si>
  <si>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</si>
  <si>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</si>
  <si>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</si>
  <si>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</si>
  <si>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</si>
  <si>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</si>
  <si>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</si>
  <si>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</si>
  <si>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</si>
  <si>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</si>
  <si>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</si>
  <si>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</si>
  <si>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</si>
  <si>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</si>
  <si>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</si>
  <si>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</si>
  <si>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</si>
  <si>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</si>
  <si>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</si>
  <si>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</si>
  <si>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</si>
  <si>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</si>
  <si>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</si>
  <si>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</si>
  <si>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</si>
  <si>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</si>
  <si>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</si>
  <si>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</si>
  <si>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</si>
  <si>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</si>
  <si>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</si>
  <si>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</si>
  <si>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</si>
  <si>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</si>
  <si>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</si>
  <si>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</si>
  <si>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</si>
  <si>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</si>
  <si>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</si>
  <si>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</si>
  <si>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</si>
  <si>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</si>
  <si>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</si>
  <si>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</si>
  <si>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</si>
  <si>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</si>
  <si>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</si>
  <si>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</si>
  <si>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</si>
  <si>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</si>
  <si>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</si>
  <si>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</si>
  <si>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</si>
  <si>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</si>
  <si>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</si>
  <si>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</si>
  <si>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</si>
  <si>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</si>
  <si>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</si>
  <si>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</si>
  <si>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</si>
  <si>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</si>
  <si>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</si>
  <si>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</si>
  <si>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</si>
  <si>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</si>
  <si>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</si>
  <si>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</si>
  <si>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</si>
  <si>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</si>
  <si>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</si>
  <si>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</si>
  <si>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</si>
  <si>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</si>
  <si>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</si>
  <si>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</si>
  <si>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</si>
  <si>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</si>
  <si>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</si>
  <si>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</si>
  <si>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</si>
  <si>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</si>
  <si>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</si>
  <si>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</si>
  <si>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</si>
  <si>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</si>
  <si>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</si>
  <si>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</si>
  <si>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</si>
  <si>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</si>
  <si>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</si>
  <si>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</si>
  <si>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</si>
  <si>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</si>
  <si>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</si>
  <si>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</si>
  <si>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</si>
  <si>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</si>
  <si>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</si>
  <si>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</si>
  <si>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</si>
  <si>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</si>
  <si>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</si>
  <si>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</si>
  <si>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</si>
  <si>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</si>
  <si>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</si>
  <si>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</si>
  <si>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</si>
  <si>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</si>
  <si>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</si>
  <si>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</si>
  <si>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</si>
  <si>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</si>
  <si>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</si>
  <si>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</si>
  <si>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</si>
  <si>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</si>
  <si>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</si>
  <si>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</si>
  <si>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</si>
  <si>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</si>
  <si>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</si>
  <si>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</si>
  <si>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</si>
  <si>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</si>
  <si>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</si>
  <si>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</si>
  <si>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</si>
  <si>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</si>
  <si>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</si>
  <si>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</si>
  <si>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</si>
  <si>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</si>
  <si>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</si>
  <si>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</si>
  <si>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</si>
  <si>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</si>
  <si>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</si>
  <si>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</si>
  <si>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</si>
  <si>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</si>
  <si>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</si>
  <si>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</si>
  <si>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</si>
  <si>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</si>
  <si>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</si>
  <si>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</si>
  <si>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</si>
  <si>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</si>
  <si>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</si>
  <si>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</si>
  <si>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</si>
  <si>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</si>
  <si>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</si>
  <si>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</si>
  <si>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</si>
  <si>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</si>
  <si>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</si>
  <si>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</si>
  <si>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</si>
  <si>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</si>
  <si>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</si>
  <si>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</si>
  <si>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</si>
  <si>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</si>
  <si>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</si>
  <si>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</si>
  <si>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</si>
  <si>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</si>
  <si>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</si>
  <si>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</si>
  <si>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</si>
  <si>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</si>
  <si>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</si>
  <si>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</si>
  <si>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</si>
  <si>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</si>
  <si>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</si>
  <si>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</si>
  <si>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</si>
  <si>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</si>
  <si>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</si>
  <si>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</si>
  <si>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</si>
  <si>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</si>
  <si>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</si>
  <si>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</si>
  <si>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</si>
  <si>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</si>
  <si>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</si>
  <si>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</si>
  <si>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</si>
  <si>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</si>
  <si>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</si>
  <si>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</si>
  <si>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</si>
  <si>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</si>
  <si>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</si>
  <si>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</si>
  <si>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</si>
  <si>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</si>
  <si>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</si>
  <si>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</si>
  <si>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</si>
  <si>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</si>
  <si>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</si>
  <si>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</si>
  <si>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</si>
  <si>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</si>
  <si>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</si>
  <si>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</si>
  <si>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</si>
  <si>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</si>
  <si>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</si>
  <si>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</si>
  <si>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</si>
  <si>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</si>
  <si>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</si>
  <si>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</si>
  <si>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</si>
  <si>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</si>
  <si>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</si>
  <si>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</si>
  <si>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</si>
  <si>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</si>
  <si>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</si>
  <si>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</si>
  <si>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</si>
  <si>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</si>
  <si>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</si>
  <si>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</si>
  <si>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</si>
  <si>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</si>
  <si>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</si>
  <si>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</si>
  <si>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</si>
  <si>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</si>
  <si>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</si>
  <si>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</si>
  <si>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</si>
  <si>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</si>
  <si>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</si>
  <si>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</si>
  <si>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</si>
  <si>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</si>
  <si>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</si>
  <si>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</si>
  <si>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</si>
  <si>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</si>
  <si>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</si>
  <si>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</si>
  <si>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</si>
  <si>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</si>
  <si>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</si>
  <si>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</si>
  <si>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</si>
  <si>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</si>
  <si>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</si>
  <si>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</si>
  <si>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</si>
  <si>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</si>
  <si>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</si>
  <si>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</si>
  <si>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</si>
  <si>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</si>
  <si>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</si>
  <si>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</si>
  <si>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</si>
  <si>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</si>
  <si>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</si>
  <si>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</si>
  <si>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</si>
  <si>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</si>
  <si>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</si>
  <si>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</si>
  <si>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</si>
  <si>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</si>
  <si>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</si>
  <si>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</si>
  <si>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</si>
  <si>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</si>
  <si>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</si>
  <si>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</si>
  <si>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</si>
  <si>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</si>
  <si>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</si>
  <si>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</si>
  <si>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</si>
  <si>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</si>
  <si>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</si>
  <si>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</si>
  <si>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</si>
  <si>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</si>
  <si>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</si>
  <si>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</si>
  <si>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</si>
  <si>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</si>
  <si>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</si>
  <si>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</si>
  <si>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</si>
  <si>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</si>
  <si>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</si>
  <si>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</si>
  <si>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</si>
  <si>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</si>
  <si>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</si>
  <si>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</si>
  <si>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</si>
  <si>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</si>
  <si>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</si>
  <si>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</si>
  <si>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</si>
  <si>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</si>
  <si>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</si>
  <si>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</si>
  <si>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</si>
  <si>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</si>
  <si>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</si>
  <si>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</si>
  <si>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</si>
  <si>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</si>
  <si>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</si>
  <si>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</si>
  <si>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</si>
  <si>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</si>
  <si>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</si>
  <si>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</si>
  <si>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</si>
  <si>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</si>
  <si>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</si>
  <si>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</si>
  <si>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</si>
  <si>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</si>
  <si>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</si>
  <si>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</si>
  <si>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</si>
  <si>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</si>
  <si>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</si>
  <si>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</si>
  <si>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</si>
  <si>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</si>
  <si>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</si>
  <si>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</si>
  <si>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</si>
  <si>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</si>
  <si>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</si>
  <si>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</si>
  <si>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</si>
  <si>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</si>
  <si>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</si>
  <si>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</si>
  <si>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</si>
  <si>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</si>
  <si>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</si>
  <si>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</si>
  <si>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</si>
  <si>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</si>
  <si>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</si>
  <si>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</si>
  <si>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</si>
  <si>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</si>
  <si>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</si>
  <si>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</si>
  <si>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</si>
  <si>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</si>
  <si>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</si>
  <si>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</si>
  <si>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</si>
  <si>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</si>
  <si>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</si>
  <si>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</si>
  <si>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</si>
  <si>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</si>
  <si>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</si>
  <si>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</si>
  <si>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</si>
  <si>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</si>
  <si>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</si>
  <si>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</si>
  <si>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</si>
  <si>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</si>
  <si>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</si>
  <si>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</si>
  <si>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</si>
  <si>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</si>
  <si>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</si>
  <si>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</si>
  <si>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</si>
  <si>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</si>
  <si>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</si>
  <si>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</si>
  <si>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</si>
  <si>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</si>
  <si>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</si>
  <si>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</si>
  <si>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</si>
  <si>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</si>
  <si>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</si>
  <si>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</si>
  <si>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</si>
  <si>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</si>
  <si>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</si>
  <si>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</si>
  <si>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</si>
  <si>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</si>
  <si>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</si>
  <si>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</si>
  <si>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</si>
  <si>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</si>
  <si>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</si>
  <si>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</si>
  <si>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</si>
  <si>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</si>
  <si>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</si>
  <si>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</si>
  <si>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</si>
  <si>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</si>
  <si>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</si>
  <si>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</si>
  <si>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</si>
  <si>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</si>
  <si>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</si>
  <si>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</si>
  <si>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</si>
  <si>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</si>
  <si>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</si>
  <si>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</si>
  <si>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</si>
  <si>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</si>
  <si>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</si>
  <si>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</si>
  <si>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</si>
  <si>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</si>
  <si>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</si>
  <si>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</si>
  <si>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</si>
  <si>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</si>
  <si>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</si>
  <si>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</si>
  <si>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</si>
  <si>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</si>
  <si>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</si>
  <si>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</si>
  <si>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</si>
  <si>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</si>
  <si>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</si>
  <si>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</si>
  <si>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</si>
  <si>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</si>
  <si>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</si>
  <si>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</si>
  <si>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</si>
  <si>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</si>
  <si>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</si>
  <si>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</si>
  <si>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</si>
  <si>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</si>
  <si>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</si>
  <si>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</si>
  <si>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</si>
  <si>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</si>
  <si>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</si>
  <si>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</si>
  <si>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</si>
  <si>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</si>
  <si>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</si>
  <si>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</si>
  <si>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</si>
  <si>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</si>
  <si>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</si>
  <si>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</si>
  <si>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</si>
  <si>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</si>
  <si>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</si>
  <si>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</si>
  <si>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</si>
  <si>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</si>
  <si>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</si>
  <si>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</si>
  <si>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</si>
  <si>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</si>
  <si>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</si>
  <si>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</si>
  <si>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</si>
  <si>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</si>
  <si>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</si>
  <si>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</si>
  <si>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</si>
  <si>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</si>
  <si>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</si>
  <si>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</si>
  <si>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</si>
  <si>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</si>
  <si>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</si>
  <si>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</si>
  <si>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</si>
  <si>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</si>
  <si>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</si>
  <si>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</si>
  <si>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</si>
  <si>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</si>
  <si>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</si>
  <si>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</si>
  <si>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</si>
  <si>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</si>
  <si>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</si>
  <si>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</si>
  <si>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</si>
  <si>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</si>
  <si>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</si>
  <si>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</si>
  <si>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</si>
  <si>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</si>
  <si>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</si>
  <si>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</si>
  <si>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</si>
  <si>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</si>
  <si>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</si>
  <si>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</si>
  <si>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</si>
  <si>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</si>
  <si>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</si>
  <si>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</si>
  <si>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</si>
  <si>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</si>
  <si>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</si>
  <si>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</si>
  <si>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</si>
  <si>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</si>
  <si>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</si>
  <si>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</si>
  <si>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</si>
  <si>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</si>
  <si>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</si>
  <si>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</si>
  <si>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</si>
  <si>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</si>
  <si>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</si>
  <si>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</si>
  <si>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</si>
  <si>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</si>
  <si>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</si>
  <si>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</si>
  <si>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</si>
  <si>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</si>
  <si>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</si>
  <si>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</si>
  <si>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</si>
  <si>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</si>
  <si>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</si>
  <si>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</si>
  <si>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</si>
  <si>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</si>
  <si>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</si>
  <si>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</si>
  <si>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</si>
  <si>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</si>
  <si>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</si>
  <si>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</si>
  <si>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</si>
  <si>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</si>
  <si>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</si>
  <si>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</si>
  <si>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</si>
  <si>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</si>
  <si>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</si>
  <si>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</si>
  <si>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</si>
  <si>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</si>
  <si>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</si>
  <si>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</si>
  <si>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</si>
  <si>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</si>
  <si>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</si>
  <si>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</si>
  <si>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</si>
  <si>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</si>
  <si>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</si>
  <si>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</si>
  <si>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</si>
  <si>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</si>
  <si>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</si>
  <si>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</si>
  <si>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</si>
  <si>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</si>
  <si>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</si>
  <si>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</si>
  <si>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</si>
  <si>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</si>
  <si>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</si>
  <si>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</si>
  <si>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</si>
  <si>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</si>
  <si>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</si>
  <si>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</si>
  <si>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</si>
  <si>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</si>
  <si>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</si>
  <si>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</si>
  <si>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</si>
  <si>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</si>
  <si>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</si>
  <si>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</si>
  <si>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</si>
  <si>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</si>
  <si>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</si>
  <si>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</si>
  <si>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</si>
  <si>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</si>
  <si>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</si>
  <si>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</si>
  <si>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</si>
  <si>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</si>
  <si>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</si>
  <si>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</si>
  <si>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</si>
  <si>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</si>
  <si>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</si>
  <si>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</si>
  <si>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</si>
  <si>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</si>
  <si>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</si>
  <si>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</si>
  <si>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</si>
  <si>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</si>
  <si>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</si>
  <si>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</si>
  <si>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</si>
  <si>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</si>
  <si>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</si>
  <si>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</si>
  <si>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</si>
  <si>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</si>
  <si>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</si>
  <si>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</si>
  <si>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</si>
  <si>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</si>
  <si>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</si>
  <si>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</si>
  <si>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</si>
  <si>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</si>
  <si>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</si>
  <si>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</si>
  <si>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</si>
  <si>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</si>
  <si>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</si>
  <si>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</si>
  <si>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</si>
  <si>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</si>
  <si>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</si>
  <si>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</si>
  <si>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</si>
  <si>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</si>
  <si>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</si>
  <si>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</si>
  <si>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</si>
  <si>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</si>
  <si>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</si>
  <si>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</si>
  <si>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</si>
  <si>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</si>
  <si>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</si>
  <si>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</si>
  <si>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</si>
  <si>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</si>
  <si>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</si>
  <si>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</si>
  <si>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</si>
  <si>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</si>
  <si>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</si>
  <si>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</si>
  <si>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</si>
  <si>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</si>
  <si>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</si>
  <si>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</si>
  <si>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</si>
  <si>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</si>
  <si>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</si>
  <si>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</si>
  <si>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</si>
  <si>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</si>
  <si>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</si>
  <si>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</si>
  <si>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</si>
  <si>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</si>
  <si>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</si>
  <si>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</si>
  <si>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</si>
  <si>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</si>
  <si>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</si>
  <si>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</si>
  <si>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</si>
  <si>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</si>
  <si>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</si>
  <si>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</si>
  <si>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</si>
  <si>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</si>
  <si>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</si>
  <si>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</si>
  <si>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</si>
  <si>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</si>
  <si>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</si>
  <si>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</si>
  <si>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</si>
  <si>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</si>
  <si>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</si>
  <si>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</si>
  <si>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</si>
  <si>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</si>
  <si>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</si>
  <si>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</si>
  <si>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</si>
  <si>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</si>
  <si>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</si>
  <si>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</si>
  <si>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</si>
  <si>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</si>
  <si>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</si>
  <si>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</si>
  <si>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</si>
  <si>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</si>
  <si>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</si>
  <si>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</si>
  <si>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</si>
  <si>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</si>
  <si>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</si>
  <si>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</si>
  <si>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</si>
  <si>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</si>
  <si>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</si>
  <si>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</si>
  <si>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</si>
  <si>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</si>
  <si>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</si>
  <si>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</si>
  <si>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</si>
  <si>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</si>
  <si>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</si>
  <si>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</si>
  <si>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</si>
  <si>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</si>
  <si>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</si>
  <si>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</si>
  <si>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</si>
  <si>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</si>
  <si>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</si>
  <si>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</si>
  <si>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</si>
  <si>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</si>
  <si>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</si>
  <si>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</si>
  <si>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</si>
  <si>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</si>
  <si>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</si>
  <si>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</si>
  <si>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</si>
  <si>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</si>
  <si>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</si>
  <si>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</si>
  <si>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</si>
  <si>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</si>
  <si>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</si>
  <si>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</si>
  <si>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</si>
  <si>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</si>
  <si>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</si>
  <si>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</si>
  <si>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</si>
  <si>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</si>
  <si>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</si>
  <si>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</si>
  <si>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</si>
  <si>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</si>
  <si>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</si>
  <si>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</si>
  <si>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</si>
  <si>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</si>
  <si>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</si>
  <si>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</si>
  <si>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</si>
  <si>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</si>
  <si>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</si>
  <si>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</si>
  <si>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</si>
  <si>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</si>
  <si>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</si>
  <si>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</si>
  <si>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</si>
  <si>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</si>
  <si>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</si>
  <si>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</si>
  <si>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</si>
  <si>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</si>
  <si>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</si>
  <si>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</si>
  <si>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</si>
  <si>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</si>
  <si>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</si>
  <si>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</si>
  <si>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</si>
  <si>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</si>
  <si>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</si>
  <si>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</si>
  <si>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</si>
  <si>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</si>
  <si>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</si>
  <si>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</si>
  <si>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</si>
  <si>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</si>
  <si>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</si>
  <si>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</si>
  <si>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</si>
  <si>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</si>
  <si>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</si>
  <si>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</si>
  <si>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</si>
  <si>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</si>
  <si>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</si>
  <si>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</si>
  <si>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</si>
  <si>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</si>
  <si>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</si>
  <si>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</si>
  <si>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</si>
  <si>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</si>
  <si>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</si>
  <si>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</si>
  <si>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</si>
  <si>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</si>
  <si>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</si>
  <si>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</si>
  <si>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</si>
  <si>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</si>
  <si>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</si>
  <si>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</si>
  <si>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</si>
  <si>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</si>
  <si>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</si>
  <si>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</si>
  <si>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</si>
  <si>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</si>
  <si>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</si>
  <si>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</si>
  <si>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</si>
  <si>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</si>
  <si>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</si>
  <si>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</si>
  <si>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</si>
  <si>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</si>
  <si>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</si>
  <si>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</si>
  <si>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</si>
  <si>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</si>
  <si>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</si>
  <si>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</si>
  <si>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</si>
  <si>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</si>
  <si>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</si>
  <si>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</si>
  <si>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</si>
  <si>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</si>
  <si>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</si>
  <si>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</si>
  <si>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</si>
  <si>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</si>
  <si>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</si>
  <si>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</si>
  <si>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</si>
  <si>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</si>
  <si>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</si>
  <si>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</si>
  <si>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</si>
  <si>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</si>
  <si>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</si>
  <si>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</si>
  <si>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</si>
  <si>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</si>
  <si>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</si>
  <si>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</si>
  <si>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</si>
  <si>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</si>
  <si>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</si>
  <si>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</si>
  <si>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</si>
  <si>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</si>
  <si>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</si>
  <si>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</si>
  <si>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</si>
  <si>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</si>
  <si>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</si>
  <si>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</si>
  <si>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</si>
  <si>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</si>
  <si>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</si>
  <si>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</si>
  <si>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</si>
  <si>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</si>
  <si>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</si>
  <si>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</si>
  <si>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</si>
  <si>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</si>
  <si>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</si>
  <si>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</si>
  <si>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</si>
  <si>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</si>
  <si>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</si>
  <si>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</si>
  <si>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</si>
  <si>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</si>
  <si>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</si>
  <si>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</si>
  <si>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</si>
  <si>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</si>
  <si>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</si>
  <si>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</si>
  <si>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</si>
  <si>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</si>
  <si>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</si>
  <si>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</si>
  <si>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</si>
  <si>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</si>
  <si>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</si>
  <si>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</si>
  <si>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</si>
  <si>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</si>
  <si>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</si>
  <si>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</si>
  <si>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</si>
  <si>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</si>
  <si>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</si>
  <si>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</si>
  <si>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</si>
  <si>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</si>
  <si>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</si>
  <si>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</si>
  <si>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</si>
  <si>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</si>
  <si>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</si>
  <si>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</si>
  <si>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</si>
  <si>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</si>
  <si>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</si>
  <si>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</si>
  <si>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</si>
  <si>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</si>
  <si>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</si>
  <si>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</si>
  <si>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</si>
  <si>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</si>
  <si>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</si>
  <si>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</si>
  <si>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</si>
  <si>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</si>
  <si>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</si>
  <si>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</si>
  <si>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</si>
  <si>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</si>
  <si>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</si>
  <si>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</si>
  <si>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</si>
  <si>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</si>
  <si>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</si>
  <si>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</si>
  <si>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</si>
  <si>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</si>
  <si>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</si>
  <si>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</si>
  <si>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</si>
  <si>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</si>
  <si>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</si>
  <si>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</si>
  <si>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</si>
  <si>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</si>
  <si>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</si>
  <si>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</si>
  <si>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</si>
  <si>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</si>
  <si>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</si>
  <si>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</si>
  <si>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</si>
  <si>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</si>
  <si>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</si>
  <si>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</si>
  <si>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</si>
  <si>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</si>
  <si>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</si>
  <si>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</si>
  <si>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</si>
  <si>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</si>
  <si>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</si>
  <si>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</si>
  <si>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</si>
  <si>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</si>
  <si>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</si>
  <si>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</si>
  <si>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</si>
  <si>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</si>
  <si>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</si>
  <si>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</si>
  <si>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</si>
  <si>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</si>
  <si>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</si>
  <si>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</si>
  <si>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</si>
  <si>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</si>
  <si>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</si>
  <si>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</si>
  <si>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</si>
  <si>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</si>
  <si>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</si>
  <si>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</si>
  <si>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</si>
  <si>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</si>
  <si>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</si>
  <si>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</si>
  <si>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</si>
  <si>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</si>
  <si>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</si>
  <si>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</si>
  <si>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</si>
  <si>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</si>
  <si>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</si>
  <si>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</si>
  <si>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</si>
  <si>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</si>
  <si>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</si>
  <si>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</si>
  <si>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</si>
  <si>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</si>
  <si>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</si>
  <si>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</si>
  <si>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</si>
  <si>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</si>
  <si>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</si>
  <si>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</si>
  <si>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</si>
  <si>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</si>
  <si>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</si>
  <si>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</si>
  <si>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</si>
  <si>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</si>
  <si>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</si>
  <si>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</si>
  <si>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</si>
  <si>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</si>
  <si>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</si>
  <si>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</si>
  <si>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</si>
  <si>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</si>
  <si>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</si>
  <si>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</si>
  <si>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</si>
  <si>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</si>
  <si>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</si>
  <si>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</si>
  <si>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</si>
  <si>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</si>
  <si>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</si>
  <si>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</si>
  <si>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</si>
  <si>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</si>
  <si>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</si>
  <si>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</si>
  <si>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</si>
  <si>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</si>
  <si>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</si>
  <si>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</si>
  <si>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</si>
  <si>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</si>
  <si>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</si>
  <si>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</si>
  <si>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</si>
  <si>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</si>
  <si>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</si>
  <si>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</si>
  <si>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</si>
  <si>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</si>
  <si>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</si>
  <si>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</si>
  <si>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</si>
  <si>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</si>
  <si>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</si>
  <si>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</si>
  <si>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</si>
  <si>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</si>
  <si>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</si>
  <si>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</si>
  <si>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</si>
  <si>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</si>
  <si>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</si>
  <si>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</si>
  <si>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</si>
  <si>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</si>
  <si>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</si>
  <si>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</si>
  <si>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</si>
  <si>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</si>
  <si>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</si>
  <si>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</si>
  <si>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</si>
  <si>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</si>
  <si>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</si>
  <si>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</si>
  <si>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</si>
  <si>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</si>
  <si>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</si>
  <si>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</si>
  <si>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</si>
  <si>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</si>
  <si>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</si>
  <si>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</si>
  <si>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</si>
  <si>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</si>
  <si>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</si>
  <si>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</si>
  <si>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</si>
  <si>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</si>
  <si>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</si>
  <si>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</si>
  <si>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</si>
  <si>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</si>
  <si>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</si>
  <si>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</si>
  <si>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</si>
  <si>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</si>
  <si>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</si>
  <si>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</si>
  <si>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</si>
  <si>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</si>
  <si>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</si>
  <si>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</si>
  <si>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</si>
  <si>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</si>
  <si>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</si>
  <si>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</si>
  <si>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</si>
  <si>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</si>
  <si>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</si>
  <si>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</si>
  <si>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</si>
  <si>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</si>
  <si>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</si>
  <si>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</si>
  <si>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</si>
  <si>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</si>
  <si>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</si>
  <si>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</si>
  <si>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</si>
  <si>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</si>
  <si>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</si>
  <si>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</si>
  <si>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</si>
  <si>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</si>
  <si>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</si>
  <si>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</si>
  <si>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</si>
  <si>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</si>
  <si>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</si>
  <si>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</si>
  <si>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</si>
  <si>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</si>
  <si>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</si>
  <si>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</si>
  <si>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</si>
  <si>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</si>
  <si>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</si>
  <si>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</si>
  <si>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</si>
  <si>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</si>
  <si>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</si>
  <si>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</si>
  <si>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</si>
  <si>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</si>
  <si>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</si>
  <si>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</si>
  <si>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</si>
  <si>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</si>
  <si>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</si>
  <si>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</si>
  <si>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</si>
  <si>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</si>
  <si>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</si>
  <si>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</si>
  <si>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</si>
  <si>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</si>
  <si>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</si>
  <si>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</si>
  <si>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</si>
  <si>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</si>
  <si>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</si>
  <si>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</si>
  <si>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</si>
  <si>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</si>
  <si>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</si>
  <si>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</si>
  <si>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</si>
  <si>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</si>
  <si>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</si>
  <si>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</si>
  <si>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</si>
  <si>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</si>
  <si>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</si>
  <si>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</si>
  <si>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</si>
  <si>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</si>
  <si>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</si>
  <si>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</si>
  <si>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</si>
  <si>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</si>
  <si>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</si>
  <si>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</si>
  <si>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</si>
  <si>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</si>
  <si>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</si>
  <si>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</si>
  <si>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</si>
  <si>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</si>
  <si>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</si>
  <si>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</si>
  <si>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</si>
  <si>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</si>
  <si>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</si>
  <si>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</si>
  <si>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</si>
  <si>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</si>
  <si>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</si>
  <si>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</si>
  <si>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</si>
  <si>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</si>
  <si>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</si>
  <si>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</si>
  <si>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</si>
  <si>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</si>
  <si>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</si>
  <si>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</si>
  <si>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</si>
  <si>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</si>
  <si>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</si>
  <si>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</si>
  <si>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</si>
  <si>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</si>
  <si>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</si>
  <si>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</si>
  <si>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</si>
  <si>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</si>
  <si>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</si>
  <si>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</si>
  <si>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</si>
  <si>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</si>
  <si>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</si>
  <si>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</si>
  <si>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</si>
  <si>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</si>
  <si>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</si>
  <si>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</si>
  <si>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</si>
  <si>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</si>
  <si>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</si>
  <si>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</si>
  <si>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</si>
  <si>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</si>
  <si>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</si>
  <si>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</si>
  <si>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</si>
  <si>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</si>
  <si>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</si>
  <si>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</si>
  <si>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</si>
  <si>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</si>
  <si>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</si>
  <si>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</si>
  <si>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</si>
  <si>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</si>
  <si>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</si>
  <si>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</si>
  <si>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</si>
  <si>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</si>
  <si>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</si>
  <si>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</si>
  <si>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</si>
  <si>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</si>
  <si>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</si>
  <si>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</si>
  <si>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</si>
  <si>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</si>
  <si>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</si>
  <si>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</si>
  <si>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</si>
  <si>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</si>
  <si>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</si>
  <si>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</si>
  <si>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</si>
  <si>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</si>
  <si>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</si>
  <si>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</si>
  <si>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</si>
  <si>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</si>
  <si>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</si>
  <si>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</si>
  <si>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</si>
  <si>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</si>
  <si>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</si>
  <si>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</si>
  <si>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</si>
  <si>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</si>
  <si>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</si>
  <si>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</si>
  <si>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</si>
  <si>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</si>
  <si>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</si>
  <si>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</si>
  <si>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</si>
  <si>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</si>
  <si>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</si>
  <si>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</si>
  <si>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</si>
  <si>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</si>
  <si>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</si>
  <si>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</si>
  <si>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</si>
  <si>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</si>
  <si>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</si>
  <si>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</si>
  <si>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</si>
  <si>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</si>
  <si>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</si>
  <si>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</si>
  <si>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</si>
  <si>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</si>
  <si>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</si>
  <si>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</si>
  <si>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</si>
  <si>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</si>
  <si>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</si>
  <si>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</si>
  <si>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</si>
  <si>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</si>
  <si>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</si>
  <si>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</si>
  <si>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</si>
  <si>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</si>
  <si>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</si>
  <si>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</si>
  <si>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</si>
  <si>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</si>
  <si>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</si>
  <si>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</si>
  <si>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</si>
  <si>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</si>
  <si>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</si>
  <si>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</si>
  <si>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</si>
  <si>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</si>
  <si>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</si>
  <si>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</si>
  <si>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</si>
  <si>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</si>
  <si>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</si>
  <si>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</si>
  <si>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</si>
  <si>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</si>
  <si>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</si>
  <si>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</si>
  <si>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</si>
  <si>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</si>
  <si>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</si>
  <si>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</si>
  <si>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</si>
  <si>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</si>
  <si>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</si>
  <si>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</si>
  <si>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</si>
  <si>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</si>
  <si>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</si>
  <si>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</si>
  <si>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</si>
  <si>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</si>
  <si>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</si>
  <si>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</si>
  <si>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</si>
  <si>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</si>
  <si>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</si>
  <si>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</si>
  <si>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</si>
  <si>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</si>
  <si>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</si>
  <si>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</si>
  <si>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</si>
  <si>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</si>
  <si>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</si>
  <si>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</si>
  <si>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</si>
  <si>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</si>
  <si>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</si>
  <si>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</si>
  <si>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</si>
  <si>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</si>
  <si>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</si>
  <si>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</si>
  <si>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</si>
  <si>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</si>
  <si>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</si>
  <si>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</si>
  <si>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</si>
  <si>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</si>
  <si>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</si>
  <si>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</si>
  <si>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</si>
  <si>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</si>
  <si>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</si>
  <si>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</si>
  <si>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</si>
  <si>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</si>
  <si>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</si>
  <si>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</si>
  <si>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</si>
  <si>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</si>
  <si>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</si>
  <si>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</si>
  <si>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</si>
  <si>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</si>
  <si>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</si>
  <si>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</si>
  <si>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</si>
  <si>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</si>
  <si>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</si>
  <si>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</si>
  <si>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</si>
  <si>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</si>
  <si>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</si>
  <si>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</si>
  <si>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</si>
  <si>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</si>
  <si>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</si>
  <si>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</si>
  <si>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</si>
  <si>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</si>
  <si>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</si>
  <si>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</si>
  <si>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</si>
  <si>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</si>
  <si>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</si>
  <si>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</si>
  <si>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</si>
  <si>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</si>
  <si>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</si>
  <si>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</si>
  <si>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</si>
  <si>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</si>
  <si>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</si>
  <si>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</si>
  <si>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</si>
  <si>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</si>
  <si>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</si>
  <si>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</si>
  <si>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</si>
  <si>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</si>
  <si>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</si>
  <si>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</si>
  <si>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</si>
  <si>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</si>
  <si>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</si>
  <si>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</si>
  <si>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</si>
  <si>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</si>
  <si>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</si>
  <si>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</si>
  <si>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</si>
  <si>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</si>
  <si>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</si>
  <si>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</si>
  <si>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</si>
  <si>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</si>
  <si>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</si>
  <si>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</si>
  <si>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</si>
  <si>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</si>
  <si>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</si>
  <si>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</si>
  <si>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</si>
  <si>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</si>
  <si>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</si>
  <si>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</si>
  <si>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</si>
  <si>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</si>
  <si>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</si>
  <si>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</si>
  <si>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</si>
  <si>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</si>
  <si>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</si>
  <si>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</si>
  <si>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</si>
  <si>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</si>
  <si>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</si>
  <si>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</si>
  <si>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</si>
  <si>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</si>
  <si>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</si>
  <si>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</si>
  <si>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</si>
  <si>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</si>
  <si>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</si>
  <si>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</si>
  <si>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</si>
  <si>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</si>
  <si>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</si>
  <si>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</si>
  <si>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</si>
  <si>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</si>
  <si>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</si>
  <si>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</si>
  <si>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</si>
  <si>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</si>
  <si>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</si>
  <si>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</si>
  <si>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</si>
  <si>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</si>
  <si>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</si>
  <si>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</si>
  <si>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</si>
  <si>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</si>
  <si>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</si>
  <si>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</si>
  <si>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</si>
  <si>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</si>
  <si>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</si>
  <si>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</si>
  <si>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</si>
  <si>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</si>
  <si>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</si>
  <si>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</si>
  <si>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</si>
  <si>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</si>
  <si>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</si>
  <si>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</si>
  <si>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</si>
  <si>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</si>
  <si>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</si>
  <si>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</si>
  <si>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</si>
  <si>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</si>
  <si>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</si>
  <si>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</si>
  <si>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</si>
  <si>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</si>
  <si>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</si>
  <si>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</si>
  <si>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</si>
  <si>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</si>
  <si>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</si>
  <si>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</si>
  <si>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</si>
  <si>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</si>
  <si>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</si>
  <si>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</si>
  <si>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</si>
  <si>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</si>
  <si>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</si>
  <si>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</si>
  <si>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</si>
  <si>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</si>
  <si>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</si>
  <si>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</si>
  <si>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</si>
  <si>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</si>
  <si>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</si>
  <si>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</si>
  <si>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</si>
  <si>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</si>
  <si>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</si>
  <si>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</si>
  <si>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</si>
  <si>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</si>
  <si>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</si>
  <si>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</si>
  <si>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</si>
  <si>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</si>
  <si>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</si>
  <si>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</si>
  <si>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</si>
  <si>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</si>
  <si>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</si>
  <si>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</si>
  <si>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</si>
  <si>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</si>
  <si>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</si>
  <si>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</si>
  <si>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</si>
  <si>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</si>
  <si>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</si>
  <si>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</si>
  <si>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</si>
  <si>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</si>
  <si>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</si>
  <si>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</si>
  <si>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</si>
  <si>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</si>
  <si>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</si>
  <si>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</si>
  <si>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</si>
  <si>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</si>
  <si>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</si>
  <si>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</si>
  <si>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</si>
  <si>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</si>
  <si>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</si>
  <si>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</si>
  <si>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</si>
  <si>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</si>
  <si>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</si>
  <si>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</si>
  <si>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</si>
  <si>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</si>
  <si>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</si>
  <si>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</si>
  <si>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</si>
  <si>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</si>
  <si>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</si>
  <si>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</si>
  <si>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</si>
  <si>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</si>
  <si>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</si>
  <si>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</si>
  <si>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</si>
  <si>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</si>
  <si>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</si>
  <si>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</si>
  <si>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</si>
  <si>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</si>
  <si>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</si>
  <si>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</si>
  <si>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</si>
  <si>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</si>
  <si>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</si>
  <si>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</si>
  <si>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</si>
  <si>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</si>
  <si>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</si>
  <si>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</si>
  <si>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</si>
  <si>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</si>
  <si>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</si>
  <si>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</si>
  <si>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</si>
  <si>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</si>
  <si>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</si>
  <si>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</si>
  <si>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</si>
  <si>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</si>
  <si>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</si>
  <si>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</si>
  <si>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</si>
  <si>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</si>
  <si>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</si>
  <si>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</si>
  <si>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</si>
  <si>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</si>
  <si>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</si>
  <si>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</si>
  <si>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</si>
  <si>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</si>
  <si>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</si>
  <si>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</si>
  <si>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</si>
  <si>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</si>
  <si>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</si>
  <si>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</si>
  <si>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</si>
  <si>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</si>
  <si>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</si>
  <si>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</si>
  <si>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</si>
  <si>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</si>
  <si>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</si>
  <si>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</si>
  <si>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</si>
  <si>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</si>
  <si>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</si>
  <si>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</si>
  <si>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</si>
  <si>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</si>
  <si>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</si>
  <si>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</si>
  <si>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</si>
  <si>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</si>
  <si>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</si>
  <si>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</si>
  <si>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</si>
  <si>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</si>
  <si>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</si>
  <si>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</si>
  <si>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</si>
  <si>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</si>
  <si>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</si>
  <si>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</si>
  <si>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</si>
  <si>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</si>
  <si>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</si>
  <si>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</si>
  <si>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</si>
  <si>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</si>
  <si>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</si>
  <si>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</si>
  <si>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</si>
  <si>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</si>
  <si>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</si>
  <si>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</si>
  <si>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</si>
  <si>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</si>
  <si>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</si>
  <si>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</si>
  <si>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</si>
  <si>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</si>
  <si>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</si>
  <si>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</si>
  <si>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</si>
  <si>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</si>
  <si>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</si>
  <si>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</si>
  <si>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</si>
  <si>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</si>
  <si>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</si>
  <si>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</si>
  <si>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</si>
  <si>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</si>
  <si>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</si>
  <si>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</si>
  <si>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</si>
  <si>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</si>
  <si>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</si>
  <si>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</si>
  <si>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</si>
  <si>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</si>
  <si>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</si>
  <si>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</si>
  <si>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</si>
  <si>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</si>
  <si>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</si>
  <si>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</si>
  <si>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</si>
  <si>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</si>
  <si>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</si>
  <si>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</si>
  <si>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</si>
  <si>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</si>
  <si>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</si>
  <si>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</si>
  <si>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</si>
  <si>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</si>
  <si>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</si>
  <si>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</si>
  <si>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</si>
  <si>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</si>
  <si>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</si>
  <si>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</si>
  <si>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</si>
  <si>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</si>
  <si>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</si>
  <si>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</si>
  <si>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</si>
  <si>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</si>
  <si>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</si>
  <si>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</si>
  <si>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</si>
  <si>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</si>
  <si>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</si>
  <si>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</si>
  <si>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</si>
  <si>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</si>
  <si>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</si>
  <si>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</si>
  <si>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</si>
  <si>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</si>
  <si>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</si>
  <si>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</si>
  <si>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</si>
  <si>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</si>
  <si>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</si>
  <si>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</si>
  <si>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</si>
  <si>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</si>
  <si>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</si>
  <si>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</si>
  <si>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</si>
  <si>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</si>
  <si>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</si>
  <si>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</si>
  <si>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</si>
  <si>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</si>
  <si>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</si>
  <si>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</si>
  <si>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</si>
  <si>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</si>
  <si>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</si>
  <si>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</si>
  <si>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</si>
  <si>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</si>
  <si>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</si>
  <si>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</si>
  <si>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</si>
  <si>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</si>
  <si>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</si>
  <si>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</si>
  <si>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</si>
  <si>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</si>
  <si>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</si>
  <si>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</si>
  <si>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</si>
  <si>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</si>
  <si>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</si>
  <si>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</si>
  <si>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</si>
  <si>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</si>
  <si>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</si>
  <si>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</si>
  <si>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</si>
  <si>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</si>
  <si>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</si>
  <si>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</si>
  <si>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</si>
  <si>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</si>
  <si>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</si>
  <si>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</si>
  <si>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</si>
  <si>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</si>
  <si>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</si>
  <si>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</si>
  <si>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</si>
  <si>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</si>
  <si>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</si>
  <si>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</si>
  <si>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</si>
  <si>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</si>
  <si>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</si>
  <si>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</si>
  <si>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</si>
  <si>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</si>
  <si>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</si>
  <si>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</si>
  <si>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</si>
  <si>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</si>
  <si>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</si>
  <si>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</si>
  <si>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</si>
  <si>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</si>
  <si>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</si>
  <si>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</si>
  <si>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</si>
  <si>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</si>
  <si>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</si>
  <si>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</si>
  <si>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</si>
  <si>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</si>
  <si>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</si>
  <si>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</si>
  <si>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</si>
  <si>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</si>
  <si>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</si>
  <si>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</si>
  <si>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</si>
  <si>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</si>
  <si>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</si>
  <si>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</si>
  <si>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</si>
  <si>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</si>
  <si>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</si>
  <si>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</si>
  <si>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</si>
  <si>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</si>
  <si>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</si>
  <si>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</si>
  <si>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</si>
  <si>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</si>
  <si>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</si>
  <si>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</si>
  <si>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</si>
  <si>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</si>
  <si>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</si>
  <si>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</si>
  <si>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</si>
  <si>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</si>
  <si>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</si>
  <si>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</si>
  <si>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</si>
  <si>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</si>
  <si>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</si>
  <si>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</si>
  <si>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</si>
  <si>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</si>
  <si>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</si>
  <si>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</si>
  <si>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</si>
  <si>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</si>
  <si>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</si>
  <si>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</si>
  <si>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</si>
  <si>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</si>
  <si>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</si>
  <si>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</si>
  <si>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</si>
  <si>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</si>
  <si>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</si>
  <si>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</si>
  <si>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</si>
  <si>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</si>
  <si>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</si>
  <si>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</si>
  <si>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</si>
  <si>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</si>
  <si>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</si>
  <si>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</si>
  <si>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</si>
  <si>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</si>
  <si>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</si>
  <si>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</si>
  <si>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</si>
  <si>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</si>
  <si>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</si>
  <si>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</si>
  <si>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</si>
  <si>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</si>
  <si>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</si>
  <si>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</si>
  <si>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</si>
  <si>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</si>
  <si>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</si>
  <si>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</si>
  <si>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</si>
  <si>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</si>
  <si>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</si>
  <si>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</si>
  <si>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</si>
  <si>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</si>
  <si>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</si>
  <si>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</si>
  <si>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</si>
  <si>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</si>
  <si>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</si>
  <si>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</si>
  <si>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</si>
  <si>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</si>
  <si>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</si>
  <si>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</si>
  <si>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</si>
  <si>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</si>
  <si>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</si>
  <si>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</si>
  <si>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</si>
  <si>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</si>
  <si>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</si>
  <si>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</si>
  <si>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</si>
  <si>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</si>
  <si>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</si>
  <si>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</si>
  <si>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</si>
  <si>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</si>
  <si>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</si>
  <si>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</si>
  <si>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</si>
  <si>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</si>
  <si>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</si>
  <si>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</si>
  <si>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</si>
  <si>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</si>
  <si>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</si>
  <si>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</si>
  <si>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</si>
  <si>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</si>
  <si>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</si>
  <si>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</si>
  <si>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</si>
  <si>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</si>
  <si>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</si>
  <si>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</si>
  <si>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</si>
  <si>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</si>
  <si>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</si>
  <si>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</si>
  <si>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</si>
  <si>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</si>
  <si>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</si>
  <si>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</si>
  <si>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</si>
  <si>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</si>
  <si>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</si>
  <si>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</si>
  <si>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</si>
  <si>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</si>
  <si>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</si>
  <si>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</si>
  <si>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</si>
  <si>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</si>
  <si>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</si>
  <si>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</si>
  <si>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</si>
  <si>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</si>
  <si>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</si>
  <si>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</si>
  <si>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</si>
  <si>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</si>
  <si>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</si>
  <si>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</si>
  <si>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</si>
  <si>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</si>
  <si>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</si>
  <si>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</si>
  <si>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</si>
  <si>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</si>
  <si>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</si>
  <si>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</si>
  <si>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</si>
  <si>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</si>
  <si>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</si>
  <si>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</si>
  <si>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</si>
  <si>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</si>
  <si>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</si>
  <si>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</si>
  <si>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</si>
  <si>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</si>
  <si>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</si>
  <si>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</si>
  <si>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</si>
  <si>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</si>
  <si>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</si>
  <si>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</si>
  <si>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</si>
  <si>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</si>
  <si>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</si>
  <si>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</si>
  <si>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</si>
  <si>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</si>
  <si>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</si>
  <si>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</si>
  <si>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</si>
  <si>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</si>
  <si>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</si>
  <si>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</si>
  <si>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</si>
  <si>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</si>
  <si>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</si>
  <si>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</si>
  <si>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</si>
  <si>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</si>
  <si>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</si>
  <si>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</si>
  <si>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</si>
  <si>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</si>
  <si>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</si>
  <si>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</si>
  <si>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</si>
  <si>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</si>
  <si>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</si>
  <si>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</si>
  <si>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</si>
  <si>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</si>
  <si>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</si>
  <si>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</si>
  <si>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</si>
  <si>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</si>
  <si>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</si>
  <si>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</si>
  <si>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</si>
  <si>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</si>
  <si>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</si>
  <si>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</si>
  <si>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</si>
  <si>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</si>
  <si>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</si>
  <si>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</si>
  <si>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</si>
  <si>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</si>
  <si>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</si>
  <si>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</si>
  <si>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</si>
  <si>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</si>
  <si>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</si>
  <si>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</si>
  <si>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</si>
  <si>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</si>
  <si>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</si>
  <si>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</si>
  <si>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</si>
  <si>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</si>
  <si>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</si>
  <si>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</si>
  <si>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</si>
  <si>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</si>
  <si>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</si>
  <si>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</si>
  <si>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</si>
  <si>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</si>
  <si>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</si>
  <si>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</si>
  <si>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</si>
  <si>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</si>
  <si>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</si>
  <si>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</si>
  <si>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</si>
  <si>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</si>
  <si>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</si>
  <si>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</si>
  <si>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</si>
  <si>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</si>
  <si>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</si>
  <si>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</si>
  <si>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</si>
  <si>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</si>
  <si>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</si>
  <si>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</si>
  <si>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</si>
  <si>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</si>
  <si>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</si>
  <si>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</si>
  <si>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</si>
  <si>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</si>
  <si>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</si>
  <si>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</si>
  <si>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</si>
  <si>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</si>
  <si>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</si>
  <si>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</si>
  <si>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</si>
  <si>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</si>
  <si>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</si>
  <si>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</si>
  <si>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</si>
  <si>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</si>
  <si>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</si>
  <si>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</si>
  <si>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</si>
  <si>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</si>
  <si>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</si>
  <si>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</si>
  <si>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</si>
  <si>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</si>
  <si>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</si>
  <si>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</si>
  <si>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</si>
  <si>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</si>
  <si>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</si>
  <si>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</si>
  <si>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</si>
  <si>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</si>
  <si>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</si>
  <si>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</si>
  <si>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</si>
  <si>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</si>
  <si>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</si>
  <si>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</si>
  <si>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</si>
  <si>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</si>
  <si>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</si>
  <si>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</si>
  <si>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</si>
  <si>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</si>
  <si>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</si>
  <si>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</si>
  <si>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</si>
  <si>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</si>
  <si>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</si>
  <si>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</si>
  <si>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</si>
  <si>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</si>
  <si>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</si>
  <si>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</si>
  <si>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</si>
  <si>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</si>
  <si>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</si>
  <si>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</si>
  <si>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</si>
  <si>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</si>
  <si>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</si>
  <si>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</si>
  <si>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</si>
  <si>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</si>
  <si>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</si>
  <si>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</si>
  <si>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</si>
  <si>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</si>
  <si>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</si>
  <si>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</si>
  <si>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</si>
  <si>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</si>
  <si>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</si>
  <si>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</si>
  <si>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</si>
  <si>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</si>
  <si>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</si>
  <si>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</si>
  <si>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</si>
  <si>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</si>
  <si>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</si>
  <si>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</si>
  <si>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</si>
  <si>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</si>
  <si>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</si>
  <si>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</si>
  <si>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</si>
  <si>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</si>
  <si>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</si>
  <si>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</si>
  <si>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</si>
  <si>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</si>
  <si>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</si>
  <si>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</si>
  <si>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</si>
  <si>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</si>
  <si>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</si>
  <si>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</si>
  <si>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</si>
  <si>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</si>
  <si>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</si>
  <si>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</si>
  <si>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</si>
  <si>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</si>
  <si>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</si>
  <si>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</si>
  <si>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</si>
  <si>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</si>
  <si>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</si>
  <si>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</si>
  <si>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</si>
  <si>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</si>
  <si>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</si>
  <si>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</si>
  <si>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</si>
  <si>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</si>
  <si>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</si>
  <si>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</si>
  <si>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</si>
  <si>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</si>
  <si>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</si>
  <si>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</si>
  <si>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</si>
  <si>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</si>
  <si>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</si>
  <si>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</si>
  <si>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</si>
  <si>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</si>
  <si>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</si>
  <si>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</si>
  <si>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</si>
  <si>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</si>
  <si>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</si>
  <si>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</si>
  <si>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</si>
  <si>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</si>
  <si>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</si>
  <si>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</si>
  <si>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</si>
  <si>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</si>
  <si>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</si>
  <si>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</si>
  <si>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</si>
  <si>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</si>
  <si>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</si>
  <si>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</si>
  <si>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</si>
  <si>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</si>
  <si>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</si>
  <si>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</si>
  <si>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</si>
  <si>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</si>
  <si>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</si>
  <si>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</si>
  <si>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</si>
  <si>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</si>
  <si>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</si>
  <si>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</si>
  <si>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</si>
  <si>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</si>
  <si>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</si>
  <si>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</si>
  <si>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</si>
  <si>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</si>
  <si>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</si>
  <si>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</si>
  <si>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</si>
  <si>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</si>
  <si>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</si>
  <si>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</si>
  <si>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</si>
  <si>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</si>
  <si>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</si>
  <si>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</si>
  <si>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</si>
  <si>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</si>
  <si>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</si>
  <si>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</si>
  <si>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</si>
  <si>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</si>
  <si>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</si>
  <si>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</si>
  <si>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</si>
  <si>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</si>
  <si>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</si>
  <si>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</si>
  <si>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</si>
  <si>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</si>
  <si>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</si>
  <si>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</si>
  <si>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</si>
  <si>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</si>
  <si>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</si>
  <si>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</si>
  <si>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</si>
  <si>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</si>
  <si>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</si>
  <si>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</si>
  <si>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</si>
  <si>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</si>
  <si>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</si>
  <si>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</si>
  <si>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</si>
  <si>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</si>
  <si>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</si>
  <si>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</si>
  <si>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</si>
  <si>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</si>
  <si>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</si>
  <si>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</si>
  <si>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</si>
  <si>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</si>
  <si>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</si>
  <si>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</si>
  <si>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</si>
  <si>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</si>
  <si>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</si>
  <si>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</si>
  <si>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</si>
  <si>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</si>
  <si>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</si>
  <si>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</si>
  <si>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</si>
  <si>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</si>
  <si>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</si>
  <si>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</si>
  <si>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</si>
  <si>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</si>
  <si>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</si>
  <si>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</si>
  <si>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</si>
  <si>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</si>
  <si>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</si>
  <si>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</si>
  <si>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</si>
  <si>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</si>
  <si>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</si>
  <si>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</si>
  <si>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</si>
  <si>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</si>
  <si>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</si>
  <si>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</si>
  <si>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</si>
  <si>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</si>
  <si>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</si>
  <si>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</si>
  <si>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</si>
  <si>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</si>
  <si>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</si>
  <si>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</si>
  <si>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</si>
  <si>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</si>
  <si>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</si>
  <si>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</si>
  <si>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</si>
  <si>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</si>
  <si>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</si>
  <si>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</si>
  <si>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</si>
  <si>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</si>
  <si>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</si>
  <si>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</si>
  <si>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</si>
  <si>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</si>
  <si>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</si>
  <si>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</si>
  <si>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</si>
  <si>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</si>
  <si>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</si>
  <si>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</si>
  <si>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</si>
  <si>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</si>
  <si>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</si>
  <si>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</si>
  <si>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</si>
  <si>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</si>
  <si>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</si>
  <si>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</si>
  <si>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</si>
  <si>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</si>
  <si>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</si>
  <si>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</si>
  <si>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</si>
  <si>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</si>
  <si>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</si>
  <si>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</si>
  <si>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</si>
  <si>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</si>
  <si>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</si>
  <si>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</si>
  <si>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</si>
  <si>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</si>
  <si>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</si>
  <si>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</si>
  <si>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</si>
  <si>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</si>
  <si>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</si>
  <si>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</si>
  <si>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</si>
  <si>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</si>
  <si>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</si>
  <si>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</si>
  <si>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</si>
  <si>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</si>
  <si>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</si>
  <si>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</si>
  <si>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</si>
  <si>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</si>
  <si>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</si>
  <si>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</si>
  <si>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</si>
  <si>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</si>
  <si>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</si>
  <si>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</si>
  <si>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</si>
  <si>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</si>
  <si>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</si>
  <si>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</si>
  <si>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</si>
  <si>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</si>
  <si>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</si>
  <si>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</si>
  <si>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</si>
  <si>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</si>
  <si>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</si>
  <si>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</si>
  <si>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</si>
  <si>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</si>
  <si>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</si>
  <si>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</si>
  <si>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</si>
  <si>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</si>
  <si>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</si>
  <si>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</si>
  <si>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</si>
  <si>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</si>
  <si>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</si>
  <si>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</si>
  <si>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</si>
  <si>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</si>
  <si>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</si>
  <si>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</si>
  <si>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</si>
  <si>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</si>
  <si>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</si>
  <si>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</si>
  <si>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</si>
  <si>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</si>
  <si>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</si>
  <si>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</si>
  <si>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</si>
  <si>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</si>
  <si>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</si>
  <si>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</si>
  <si>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</si>
  <si>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</si>
  <si>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</si>
  <si>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</si>
  <si>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</si>
  <si>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</si>
  <si>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</si>
  <si>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</si>
  <si>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</si>
  <si>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</si>
  <si>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</si>
  <si>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</si>
  <si>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</si>
  <si>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</si>
  <si>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</si>
  <si>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</si>
  <si>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</si>
  <si>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</si>
  <si>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</si>
  <si>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</si>
  <si>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</si>
  <si>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</si>
  <si>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</si>
  <si>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</si>
  <si>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</si>
  <si>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</si>
  <si>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</si>
  <si>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</si>
  <si>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</si>
  <si>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</si>
  <si>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</si>
  <si>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</si>
  <si>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</si>
  <si>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</si>
  <si>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</si>
  <si>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</si>
  <si>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</si>
  <si>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</si>
  <si>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</si>
  <si>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</si>
  <si>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</si>
  <si>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</si>
  <si>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</si>
  <si>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</si>
  <si>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</si>
  <si>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</si>
  <si>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</si>
  <si>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</si>
  <si>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</si>
  <si>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</si>
  <si>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</si>
  <si>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</si>
  <si>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</si>
  <si>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</si>
  <si>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</si>
  <si>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</si>
  <si>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</si>
  <si>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</si>
  <si>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</si>
  <si>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</si>
  <si>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</si>
  <si>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</si>
  <si>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</si>
  <si>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</si>
  <si>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</si>
  <si>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</si>
  <si>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</si>
  <si>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</si>
  <si>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</si>
  <si>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</si>
  <si>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</si>
  <si>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</si>
  <si>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</si>
  <si>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</si>
  <si>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</si>
  <si>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</si>
  <si>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</si>
  <si>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</si>
  <si>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</si>
  <si>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</si>
  <si>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</si>
  <si>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</si>
  <si>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</si>
  <si>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</si>
  <si>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</si>
  <si>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</si>
  <si>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</si>
  <si>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</si>
  <si>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</si>
  <si>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</si>
  <si>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</si>
  <si>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</si>
  <si>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</si>
  <si>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</si>
  <si>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</si>
  <si>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</si>
  <si>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</si>
  <si>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</si>
  <si>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</si>
  <si>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</si>
  <si>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</si>
  <si>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</si>
  <si>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</si>
  <si>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</si>
  <si>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</si>
  <si>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</si>
  <si>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</si>
  <si>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</si>
  <si>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</si>
  <si>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</si>
  <si>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</si>
  <si>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</si>
  <si>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</si>
  <si>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</si>
  <si>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</si>
  <si>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</si>
  <si>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</si>
  <si>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</si>
  <si>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</si>
  <si>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</si>
  <si>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</si>
  <si>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</si>
  <si>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</si>
  <si>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</si>
  <si>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</si>
  <si>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</si>
  <si>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</si>
  <si>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</si>
  <si>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</si>
  <si>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</si>
  <si>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</si>
  <si>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</si>
  <si>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</si>
  <si>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</si>
  <si>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</si>
  <si>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</si>
  <si>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</si>
  <si>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</si>
  <si>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</si>
  <si>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</si>
  <si>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</si>
  <si>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</si>
  <si>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</si>
  <si>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</si>
  <si>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</si>
  <si>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</si>
  <si>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</si>
  <si>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</si>
  <si>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</si>
  <si>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</si>
  <si>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</si>
  <si>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</si>
  <si>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</si>
  <si>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</si>
  <si>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</si>
  <si>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</si>
  <si>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</si>
  <si>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</si>
  <si>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</si>
  <si>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</si>
  <si>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</si>
  <si>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</si>
  <si>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</si>
  <si>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</si>
  <si>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</si>
  <si>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</si>
  <si>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</si>
  <si>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</si>
  <si>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</si>
  <si>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</si>
  <si>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</si>
  <si>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</si>
  <si>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</si>
  <si>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</si>
  <si>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</si>
  <si>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</si>
  <si>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</si>
  <si>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</si>
  <si>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</si>
  <si>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</si>
  <si>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</si>
  <si>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</si>
  <si>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</si>
  <si>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</si>
  <si>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</si>
  <si>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</si>
  <si>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</si>
  <si>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</si>
  <si>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</si>
  <si>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</si>
  <si>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</si>
  <si>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</si>
  <si>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</si>
  <si>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</si>
  <si>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</si>
  <si>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</si>
  <si>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</si>
  <si>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</si>
  <si>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</si>
  <si>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</si>
  <si>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</si>
  <si>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</si>
  <si>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</si>
  <si>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</si>
  <si>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</si>
  <si>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</si>
  <si>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</si>
  <si>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</si>
  <si>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</si>
  <si>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</si>
  <si>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</si>
  <si>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</si>
  <si>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</si>
  <si>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</si>
  <si>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</si>
  <si>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</si>
  <si>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</si>
  <si>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</si>
  <si>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</si>
  <si>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</si>
  <si>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</si>
  <si>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</si>
  <si>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</si>
  <si>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</si>
  <si>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</si>
  <si>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</si>
  <si>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</si>
  <si>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</si>
  <si>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</si>
  <si>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</si>
  <si>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</si>
  <si>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</si>
  <si>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</si>
  <si>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</si>
  <si>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</si>
  <si>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</si>
  <si>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</si>
  <si>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</si>
  <si>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</si>
  <si>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</si>
  <si>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</si>
  <si>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</si>
  <si>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</si>
  <si>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</si>
  <si>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</si>
  <si>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</si>
  <si>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</si>
  <si>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</si>
  <si>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</si>
  <si>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</si>
  <si>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</si>
  <si>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</si>
  <si>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</si>
  <si>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</si>
  <si>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</si>
  <si>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</si>
  <si>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</si>
  <si>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</si>
  <si>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</si>
  <si>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</si>
  <si>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</si>
  <si>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</si>
  <si>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</si>
  <si>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</si>
  <si>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</si>
  <si>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</si>
  <si>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</si>
  <si>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</si>
  <si>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</si>
  <si>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</si>
  <si>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</si>
  <si>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</si>
  <si>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</si>
  <si>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</si>
  <si>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</si>
  <si>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</si>
  <si>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</si>
  <si>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</si>
  <si>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</si>
  <si>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</si>
  <si>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</si>
  <si>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</si>
  <si>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</si>
  <si>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</si>
  <si>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</si>
  <si>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</si>
  <si>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</si>
  <si>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</si>
  <si>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</si>
  <si>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</si>
  <si>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</si>
  <si>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</si>
  <si>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</si>
  <si>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</si>
  <si>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</si>
  <si>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</si>
  <si>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</si>
  <si>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</si>
  <si>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</si>
  <si>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</si>
  <si>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</si>
  <si>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</si>
  <si>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</si>
  <si>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</si>
  <si>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</si>
  <si>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</si>
  <si>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</si>
  <si>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</si>
  <si>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</si>
  <si>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</si>
  <si>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</si>
  <si>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</si>
  <si>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</si>
  <si>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</si>
  <si>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</si>
  <si>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</si>
  <si>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</si>
  <si>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</si>
  <si>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</si>
  <si>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</si>
  <si>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</si>
  <si>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</si>
  <si>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</si>
  <si>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</si>
  <si>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</si>
  <si>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</si>
  <si>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</si>
  <si>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</si>
  <si>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</si>
  <si>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</si>
  <si>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</si>
  <si>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</si>
  <si>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</si>
  <si>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</si>
  <si>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</si>
  <si>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</si>
  <si>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</si>
  <si>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</si>
  <si>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</si>
  <si>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</si>
  <si>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</si>
  <si>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</si>
  <si>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</si>
  <si>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</si>
  <si>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</si>
  <si>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</si>
  <si>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</si>
  <si>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</si>
  <si>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</si>
  <si>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</si>
  <si>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</si>
  <si>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</si>
  <si>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</si>
  <si>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</si>
  <si>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</si>
  <si>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</si>
  <si>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</si>
  <si>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</si>
  <si>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</si>
  <si>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</si>
  <si>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</si>
  <si>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</si>
  <si>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</si>
  <si>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</si>
  <si>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</si>
  <si>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</si>
  <si>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</si>
  <si>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</si>
  <si>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</si>
  <si>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</si>
  <si>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</si>
  <si>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</si>
  <si>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</si>
  <si>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</si>
  <si>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</si>
  <si>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</si>
  <si>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</si>
  <si>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</si>
  <si>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</si>
  <si>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</si>
  <si>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</si>
  <si>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</si>
  <si>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</si>
  <si>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</si>
  <si>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</si>
  <si>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</si>
  <si>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</si>
  <si>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</si>
  <si>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</si>
  <si>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</si>
  <si>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</si>
  <si>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</si>
  <si>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</si>
  <si>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</si>
  <si>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</si>
  <si>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</si>
  <si>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</si>
  <si>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</si>
  <si>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</si>
  <si>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</si>
  <si>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</si>
  <si>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</si>
  <si>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</si>
  <si>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</si>
  <si>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</si>
  <si>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</si>
  <si>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</si>
  <si>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</si>
  <si>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</si>
  <si>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</si>
  <si>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</si>
  <si>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</si>
  <si>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</si>
  <si>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</si>
  <si>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</si>
  <si>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</si>
  <si>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</si>
  <si>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</si>
  <si>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</si>
  <si>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</si>
  <si>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</si>
  <si>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</si>
  <si>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</si>
  <si>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</si>
  <si>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</si>
  <si>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</si>
  <si>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</si>
  <si>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</si>
  <si>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</si>
  <si>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</si>
  <si>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</si>
  <si>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</si>
  <si>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</si>
  <si>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</si>
  <si>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</si>
  <si>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</si>
  <si>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</si>
  <si>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</si>
  <si>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</si>
  <si>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</si>
  <si>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</si>
  <si>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</si>
  <si>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</si>
  <si>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</si>
  <si>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</si>
  <si>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</si>
  <si>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</si>
  <si>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</si>
  <si>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</si>
  <si>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</si>
  <si>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</si>
  <si>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</si>
  <si>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</si>
  <si>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</si>
  <si>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</si>
  <si>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</si>
  <si>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</si>
  <si>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</si>
  <si>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</si>
  <si>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</si>
  <si>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</si>
  <si>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</si>
  <si>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</si>
  <si>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</si>
  <si>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</si>
  <si>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</si>
  <si>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</si>
  <si>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</si>
  <si>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</si>
  <si>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</si>
  <si>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</si>
  <si>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</si>
  <si>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</si>
  <si>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</si>
  <si>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</si>
  <si>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</si>
  <si>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</si>
  <si>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</si>
  <si>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</si>
  <si>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</si>
  <si>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</si>
  <si>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</si>
  <si>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</si>
  <si>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</si>
  <si>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</si>
  <si>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</si>
  <si>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</si>
  <si>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</si>
  <si>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</si>
  <si>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</si>
  <si>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</si>
  <si>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</si>
  <si>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</si>
  <si>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</si>
  <si>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</si>
  <si>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</si>
  <si>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</si>
  <si>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</si>
  <si>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</si>
  <si>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</si>
  <si>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</si>
  <si>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</si>
  <si>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</si>
  <si>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</si>
  <si>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</si>
  <si>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</si>
  <si>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</si>
  <si>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</si>
  <si>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</si>
  <si>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</si>
  <si>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</si>
  <si>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</si>
  <si>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</si>
  <si>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</si>
  <si>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</si>
  <si>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</si>
  <si>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</si>
  <si>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</si>
  <si>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</si>
  <si>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</si>
  <si>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</si>
  <si>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</si>
  <si>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</si>
  <si>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</si>
  <si>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</si>
  <si>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</si>
  <si>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</si>
  <si>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</si>
  <si>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</si>
  <si>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</si>
  <si>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</si>
  <si>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</si>
  <si>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</si>
  <si>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</si>
  <si>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</si>
  <si>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</si>
  <si>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</si>
  <si>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</si>
  <si>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</si>
  <si>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</si>
  <si>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</si>
  <si>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</si>
  <si>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</si>
  <si>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</si>
  <si>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</si>
  <si>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</si>
  <si>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</si>
  <si>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</si>
  <si>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</si>
  <si>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</si>
  <si>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</si>
  <si>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</si>
  <si>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</si>
  <si>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</si>
  <si>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</si>
  <si>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</si>
  <si>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</si>
  <si>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</si>
  <si>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</si>
  <si>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</si>
  <si>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</si>
  <si>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</si>
  <si>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</si>
  <si>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</si>
  <si>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</si>
  <si>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</si>
  <si>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</si>
  <si>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</si>
  <si>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</si>
  <si>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</si>
  <si>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</si>
  <si>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</si>
  <si>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</si>
  <si>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</si>
  <si>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</si>
  <si>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</si>
  <si>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</si>
  <si>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</si>
  <si>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</si>
  <si>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</si>
  <si>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</si>
  <si>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</si>
  <si>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</si>
  <si>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</si>
  <si>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</si>
  <si>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</si>
  <si>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</si>
  <si>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</si>
  <si>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</si>
  <si>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</si>
  <si>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</si>
  <si>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</si>
  <si>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</si>
  <si>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</si>
  <si>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</si>
  <si>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</si>
  <si>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</si>
  <si>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</si>
  <si>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</si>
  <si>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</si>
  <si>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</si>
  <si>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</si>
  <si>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</si>
  <si>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</si>
  <si>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</si>
  <si>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</si>
  <si>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</si>
  <si>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</si>
  <si>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</si>
  <si>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</si>
  <si>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</si>
  <si>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</si>
  <si>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</si>
  <si>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</si>
  <si>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</si>
  <si>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</si>
  <si>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</si>
  <si>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</si>
  <si>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</si>
  <si>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</si>
  <si>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</si>
  <si>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</si>
  <si>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</si>
  <si>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</si>
  <si>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</si>
  <si>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</si>
  <si>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</si>
  <si>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</si>
  <si>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</si>
  <si>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</si>
  <si>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</si>
  <si>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</si>
  <si>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</si>
  <si>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</si>
  <si>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</si>
  <si>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</si>
  <si>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</si>
  <si>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</si>
  <si>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</si>
  <si>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</si>
  <si>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</si>
  <si>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</si>
  <si>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</si>
  <si>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</si>
  <si>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</si>
  <si>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</si>
  <si>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</si>
  <si>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</si>
  <si>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</si>
  <si>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</si>
  <si>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</si>
  <si>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</si>
  <si>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</si>
  <si>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</si>
  <si>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</si>
  <si>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</si>
  <si>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</si>
  <si>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</si>
  <si>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</si>
  <si>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</si>
  <si>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</si>
  <si>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</si>
  <si>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</si>
  <si>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</si>
  <si>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</si>
  <si>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</si>
  <si>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</si>
  <si>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</si>
  <si>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</si>
  <si>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</si>
  <si>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</si>
  <si>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</si>
  <si>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</si>
  <si>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</si>
  <si>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</si>
  <si>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</si>
  <si>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</si>
  <si>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</si>
  <si>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</si>
  <si>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</si>
  <si>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</si>
  <si>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</si>
  <si>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</si>
  <si>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</si>
  <si>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</si>
  <si>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</si>
  <si>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</si>
  <si>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</si>
  <si>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</si>
  <si>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</si>
  <si>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</si>
  <si>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</si>
  <si>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</si>
  <si>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</si>
  <si>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</si>
  <si>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</si>
  <si>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</si>
  <si>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</si>
  <si>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</si>
  <si>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</si>
  <si>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</si>
  <si>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</si>
  <si>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</si>
  <si>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</si>
  <si>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</si>
  <si>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</si>
  <si>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</si>
  <si>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</si>
  <si>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</si>
  <si>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</si>
  <si>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</si>
  <si>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</si>
  <si>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</si>
  <si>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</si>
  <si>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</si>
  <si>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</si>
  <si>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</si>
  <si>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</si>
  <si>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</si>
  <si>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</si>
  <si>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</si>
  <si>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</si>
  <si>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</si>
  <si>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</si>
  <si>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</si>
  <si>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</si>
  <si>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</si>
  <si>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</si>
  <si>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</si>
  <si>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</si>
  <si>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</si>
  <si>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</si>
  <si>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</si>
  <si>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</si>
  <si>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</si>
  <si>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</si>
  <si>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</si>
  <si>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</si>
  <si>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</si>
  <si>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</si>
  <si>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</si>
  <si>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</si>
  <si>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</si>
  <si>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</si>
  <si>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</si>
  <si>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</si>
  <si>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</si>
  <si>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</si>
  <si>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</si>
  <si>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</si>
  <si>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</si>
  <si>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</si>
  <si>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</si>
  <si>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</si>
  <si>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</si>
  <si>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</si>
  <si>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</si>
  <si>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</si>
  <si>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</si>
  <si>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</si>
  <si>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</si>
  <si>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</si>
  <si>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</si>
  <si>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</si>
  <si>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</si>
  <si>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</si>
  <si>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</si>
  <si>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</si>
  <si>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</si>
  <si>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</si>
  <si>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</si>
  <si>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</si>
  <si>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</si>
  <si>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</si>
  <si>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</si>
  <si>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</si>
  <si>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</si>
  <si>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</si>
  <si>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</si>
  <si>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</si>
  <si>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</si>
  <si>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</si>
  <si>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</si>
  <si>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</si>
  <si>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</si>
  <si>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</si>
  <si>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</si>
  <si>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</si>
  <si>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</si>
  <si>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</si>
  <si>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</si>
  <si>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</si>
  <si>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</si>
  <si>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</si>
  <si>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</si>
  <si>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</si>
  <si>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</si>
  <si>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</si>
  <si>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</si>
  <si>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</si>
  <si>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</si>
  <si>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</si>
  <si>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</si>
  <si>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</si>
  <si>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</si>
  <si>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</si>
  <si>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</si>
  <si>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</si>
  <si>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</si>
  <si>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</si>
  <si>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</si>
  <si>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</si>
  <si>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</si>
  <si>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</si>
  <si>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</si>
  <si>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</si>
  <si>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</si>
  <si>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</si>
  <si>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</si>
  <si>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</si>
  <si>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</si>
  <si>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</si>
  <si>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</si>
  <si>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</si>
  <si>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</si>
  <si>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</si>
  <si>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</si>
  <si>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</si>
  <si>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</si>
  <si>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</si>
  <si>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</si>
  <si>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</si>
  <si>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</si>
  <si>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</si>
  <si>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</si>
  <si>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</si>
  <si>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</si>
  <si>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</si>
  <si>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</si>
  <si>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</si>
  <si>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</si>
  <si>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</si>
  <si>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</si>
  <si>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</si>
  <si>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</si>
  <si>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</si>
  <si>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</si>
  <si>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</si>
  <si>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</si>
  <si>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</si>
  <si>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</si>
  <si>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</si>
  <si>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</si>
  <si>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</si>
  <si>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</si>
  <si>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</si>
  <si>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</si>
  <si>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</si>
  <si>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</si>
  <si>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</si>
  <si>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</si>
  <si>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</si>
  <si>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</si>
  <si>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</si>
  <si>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</si>
  <si>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</si>
  <si>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</si>
  <si>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</si>
  <si>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</si>
  <si>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</si>
  <si>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</si>
  <si>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</si>
  <si>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</si>
  <si>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</si>
  <si>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</si>
  <si>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</si>
  <si>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</si>
  <si>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</si>
  <si>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</si>
  <si>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</si>
  <si>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</si>
  <si>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</si>
  <si>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</si>
  <si>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</si>
  <si>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</si>
  <si>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</si>
  <si>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</si>
  <si>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</si>
  <si>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</si>
  <si>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</si>
  <si>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</si>
  <si>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</si>
  <si>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</si>
  <si>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</si>
  <si>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</si>
  <si>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</si>
  <si>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</si>
  <si>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</si>
  <si>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</si>
  <si>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</si>
  <si>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</si>
  <si>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</si>
  <si>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</si>
  <si>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</si>
  <si>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</si>
  <si>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</si>
  <si>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</si>
  <si>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</si>
  <si>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</si>
  <si>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</si>
  <si>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</si>
  <si>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</si>
  <si>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</si>
  <si>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</si>
  <si>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</si>
  <si>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</si>
  <si>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</si>
  <si>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</si>
  <si>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</si>
  <si>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</si>
  <si>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</si>
  <si>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</si>
  <si>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</si>
  <si>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</si>
  <si>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</si>
  <si>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</si>
  <si>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</si>
  <si>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</si>
  <si>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</si>
  <si>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</si>
  <si>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</si>
  <si>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</si>
  <si>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</si>
  <si>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</si>
  <si>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</si>
  <si>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</si>
  <si>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</si>
  <si>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</si>
  <si>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</si>
  <si>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</si>
  <si>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</si>
  <si>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</si>
  <si>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</si>
  <si>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</si>
  <si>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</si>
  <si>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</si>
  <si>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</si>
  <si>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</si>
  <si>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</si>
  <si>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</si>
  <si>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</si>
  <si>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</si>
  <si>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</si>
  <si>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</si>
  <si>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</si>
  <si>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</si>
  <si>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</si>
  <si>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</si>
  <si>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</si>
  <si>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</si>
  <si>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</si>
  <si>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</si>
  <si>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</si>
  <si>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</si>
  <si>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</si>
  <si>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</si>
  <si>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</si>
  <si>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</si>
  <si>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</si>
  <si>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</si>
  <si>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</si>
  <si>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</si>
  <si>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</si>
  <si>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</si>
  <si>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</si>
  <si>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</si>
  <si>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</si>
  <si>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</si>
  <si>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</si>
  <si>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</si>
  <si>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</si>
  <si>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</si>
  <si>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</si>
  <si>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</si>
  <si>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</si>
  <si>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</si>
  <si>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</si>
  <si>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</si>
  <si>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</si>
  <si>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</si>
  <si>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</si>
  <si>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</si>
  <si>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</si>
  <si>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</si>
  <si>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</si>
  <si>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</si>
  <si>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</si>
  <si>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</si>
  <si>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</si>
  <si>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</si>
  <si>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</si>
  <si>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</si>
  <si>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</si>
  <si>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</si>
  <si>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</si>
  <si>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</si>
  <si>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</si>
  <si>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</si>
  <si>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</si>
  <si>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</si>
  <si>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</si>
  <si>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</si>
  <si>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</si>
  <si>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</si>
  <si>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</si>
  <si>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</si>
  <si>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</si>
  <si>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</si>
  <si>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</si>
  <si>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</si>
  <si>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</si>
  <si>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</si>
  <si>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</si>
  <si>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</si>
  <si>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</si>
  <si>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</si>
  <si>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</si>
  <si>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</si>
  <si>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</si>
  <si>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</si>
  <si>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</si>
  <si>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</si>
  <si>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</si>
  <si>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</si>
  <si>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</si>
  <si>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</si>
  <si>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</si>
  <si>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</si>
  <si>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</si>
  <si>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</si>
  <si>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</si>
  <si>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</si>
  <si>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</si>
  <si>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</si>
  <si>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</si>
  <si>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</si>
  <si>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</si>
  <si>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</si>
  <si>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</si>
  <si>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</si>
  <si>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</si>
  <si>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</si>
  <si>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</si>
  <si>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</si>
  <si>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</si>
  <si>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</si>
  <si>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</si>
  <si>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</si>
  <si>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</si>
  <si>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</si>
  <si>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</si>
  <si>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</si>
  <si>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</si>
  <si>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</si>
  <si>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</si>
  <si>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</si>
  <si>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</si>
  <si>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</si>
  <si>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</si>
  <si>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</si>
  <si>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</si>
  <si>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</si>
  <si>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</si>
  <si>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</si>
  <si>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</si>
  <si>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</si>
  <si>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</si>
  <si>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</si>
  <si>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</si>
  <si>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</si>
  <si>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</si>
  <si>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</si>
  <si>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</si>
  <si>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</si>
  <si>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</si>
  <si>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</si>
  <si>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</si>
  <si>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</si>
  <si>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</si>
  <si>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</si>
  <si>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</si>
  <si>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</si>
  <si>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</si>
  <si>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</si>
  <si>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</si>
  <si>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</si>
  <si>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</si>
  <si>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</si>
  <si>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</si>
  <si>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</si>
  <si>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</si>
  <si>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</si>
  <si>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</si>
  <si>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</si>
  <si>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</si>
  <si>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</si>
  <si>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</si>
  <si>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</si>
  <si>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</si>
  <si>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</si>
  <si>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</si>
  <si>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</si>
  <si>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</si>
  <si>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</si>
  <si>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</si>
  <si>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</si>
  <si>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</si>
  <si>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</si>
  <si>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</si>
  <si>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</si>
  <si>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</si>
  <si>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</si>
  <si>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</si>
  <si>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</si>
  <si>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</si>
  <si>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</si>
  <si>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</si>
  <si>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</si>
  <si>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</si>
  <si>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</si>
  <si>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</si>
  <si>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</si>
  <si>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</si>
  <si>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</si>
  <si>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</si>
  <si>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</si>
  <si>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</si>
  <si>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</si>
  <si>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</si>
  <si>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</si>
  <si>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</si>
  <si>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</si>
  <si>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</si>
  <si>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</si>
  <si>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</si>
  <si>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</si>
  <si>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</si>
  <si>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</si>
  <si>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</si>
  <si>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</si>
  <si>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</si>
  <si>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</si>
  <si>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</si>
  <si>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</si>
  <si>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</si>
  <si>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</si>
  <si>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</si>
  <si>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</si>
  <si>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</si>
  <si>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</si>
  <si>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</si>
  <si>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</si>
  <si>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</si>
  <si>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</si>
  <si>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</si>
  <si>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</si>
  <si>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</si>
  <si>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</si>
  <si>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</si>
  <si>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</si>
  <si>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</si>
  <si>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</si>
  <si>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</si>
  <si>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</si>
  <si>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</si>
  <si>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</si>
  <si>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</si>
  <si>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</si>
  <si>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</si>
  <si>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</si>
  <si>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</si>
  <si>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</si>
  <si>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</si>
  <si>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</si>
  <si>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</si>
  <si>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</si>
  <si>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</si>
  <si>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</si>
  <si>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</si>
  <si>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</si>
  <si>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</si>
  <si>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</si>
  <si>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</si>
  <si>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</si>
  <si>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</si>
  <si>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</si>
  <si>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</si>
  <si>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</si>
  <si>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</si>
  <si>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</si>
  <si>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</si>
  <si>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</si>
  <si>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</si>
  <si>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</si>
  <si>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</si>
  <si>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</si>
  <si>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</si>
  <si>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</si>
  <si>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</si>
  <si>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</si>
  <si>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</si>
  <si>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</si>
  <si>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</si>
  <si>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</si>
  <si>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</si>
  <si>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</si>
  <si>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</si>
  <si>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</si>
  <si>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</si>
  <si>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</si>
  <si>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</si>
  <si>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</si>
  <si>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</si>
  <si>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</si>
  <si>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</si>
  <si>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</si>
  <si>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</si>
  <si>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</si>
  <si>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</si>
  <si>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</si>
  <si>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</si>
  <si>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</si>
  <si>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</si>
  <si>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</si>
  <si>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</si>
  <si>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</si>
  <si>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</si>
  <si>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</si>
  <si>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</si>
  <si>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</si>
  <si>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</si>
  <si>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</si>
  <si>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</si>
  <si>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</si>
  <si>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</si>
  <si>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</si>
  <si>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</si>
  <si>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</si>
  <si>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</si>
  <si>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</si>
  <si>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</si>
  <si>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</si>
  <si>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</si>
  <si>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</si>
  <si>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</si>
  <si>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</si>
  <si>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</si>
  <si>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</si>
  <si>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</si>
  <si>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</si>
  <si>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</si>
  <si>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</si>
  <si>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</si>
  <si>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</si>
  <si>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</si>
  <si>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</si>
  <si>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</si>
  <si>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</si>
  <si>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</si>
  <si>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</si>
  <si>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</si>
  <si>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</si>
  <si>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</si>
  <si>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</si>
  <si>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</si>
  <si>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</si>
  <si>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</si>
  <si>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</si>
  <si>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</si>
  <si>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</si>
  <si>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</si>
  <si>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</si>
  <si>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</si>
  <si>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</si>
  <si>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</si>
  <si>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</si>
  <si>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</si>
  <si>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</si>
  <si>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</si>
  <si>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</si>
  <si>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</si>
  <si>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</si>
  <si>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</si>
  <si>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</si>
  <si>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</si>
  <si>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</si>
  <si>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</si>
  <si>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</si>
  <si>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</si>
  <si>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</si>
  <si>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</si>
  <si>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</si>
  <si>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</si>
  <si>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</si>
  <si>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</si>
  <si>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</si>
  <si>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</si>
  <si>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</si>
  <si>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</si>
  <si>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</si>
  <si>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</si>
  <si>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</si>
  <si>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</si>
  <si>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</si>
  <si>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</si>
  <si>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</si>
  <si>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</si>
  <si>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</si>
  <si>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</si>
  <si>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</si>
  <si>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</si>
  <si>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</si>
  <si>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</si>
  <si>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</si>
  <si>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</si>
  <si>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</si>
  <si>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</si>
  <si>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</si>
  <si>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</si>
  <si>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</si>
  <si>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</si>
  <si>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</si>
  <si>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</si>
  <si>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</si>
  <si>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</si>
  <si>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</si>
  <si>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</si>
  <si>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</si>
  <si>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</si>
  <si>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</si>
  <si>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</si>
  <si>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</si>
  <si>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</si>
  <si>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</si>
  <si>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</si>
  <si>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</si>
  <si>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</si>
  <si>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</si>
  <si>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</si>
  <si>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</si>
  <si>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</si>
  <si>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</si>
  <si>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</si>
  <si>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</si>
  <si>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</si>
  <si>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</si>
  <si>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</si>
  <si>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</si>
  <si>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</si>
  <si>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</si>
  <si>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</si>
  <si>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</si>
  <si>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</si>
  <si>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</si>
  <si>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</si>
  <si>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</si>
  <si>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</si>
  <si>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</si>
  <si>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</si>
  <si>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</si>
  <si>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</si>
  <si>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</si>
  <si>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</si>
  <si>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</si>
  <si>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</si>
  <si>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</si>
  <si>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</si>
  <si>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</si>
  <si>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</si>
  <si>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</si>
  <si>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</si>
  <si>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</si>
  <si>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</si>
  <si>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</si>
  <si>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</si>
  <si>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</si>
  <si>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</si>
  <si>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</si>
  <si>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</si>
  <si>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</si>
  <si>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</si>
  <si>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</si>
  <si>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</si>
  <si>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</si>
  <si>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</si>
  <si>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</si>
  <si>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</si>
  <si>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</si>
  <si>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</si>
  <si>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</si>
  <si>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</si>
  <si>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</si>
  <si>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</si>
  <si>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</si>
  <si>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</si>
  <si>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</si>
  <si>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</si>
  <si>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</si>
  <si>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</si>
  <si>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</si>
  <si>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</si>
  <si>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</si>
  <si>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</si>
  <si>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</si>
  <si>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</si>
  <si>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</si>
  <si>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</si>
  <si>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</si>
  <si>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</si>
  <si>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</si>
  <si>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</si>
  <si>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</si>
  <si>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</si>
  <si>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</si>
  <si>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</si>
  <si>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</si>
  <si>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</si>
  <si>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</si>
  <si>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</si>
  <si>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</si>
  <si>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</si>
  <si>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</si>
  <si>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</si>
  <si>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</si>
  <si>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</si>
  <si>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</si>
  <si>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</si>
  <si>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</si>
  <si>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</si>
  <si>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</si>
  <si>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</si>
  <si>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</si>
  <si>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</si>
  <si>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</si>
  <si>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</si>
  <si>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</si>
  <si>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</si>
  <si>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</si>
  <si>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</si>
  <si>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</si>
  <si>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</si>
  <si>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</si>
  <si>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</si>
  <si>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</si>
  <si>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</si>
  <si>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</si>
  <si>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</si>
  <si>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</si>
  <si>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</si>
  <si>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</si>
  <si>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</si>
  <si>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</si>
  <si>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</si>
  <si>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</si>
  <si>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</si>
  <si>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</si>
  <si>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</si>
  <si>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</si>
  <si>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</si>
  <si>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</si>
  <si>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</si>
  <si>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</si>
  <si>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</si>
  <si>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</si>
  <si>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</si>
  <si>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</si>
  <si>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</si>
  <si>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</si>
  <si>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</si>
  <si>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</si>
  <si>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</si>
  <si>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</si>
  <si>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</si>
  <si>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</si>
  <si>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</si>
  <si>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</si>
  <si>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</si>
  <si>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</si>
  <si>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</si>
  <si>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</si>
  <si>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</si>
  <si>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</si>
  <si>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</si>
  <si>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</si>
  <si>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</si>
  <si>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</si>
  <si>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</si>
  <si>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</si>
  <si>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</si>
  <si>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</si>
  <si>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</si>
  <si>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</si>
  <si>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</si>
  <si>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</si>
  <si>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</si>
  <si>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</si>
  <si>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</si>
  <si>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</si>
  <si>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</si>
  <si>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</si>
  <si>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</si>
  <si>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</si>
  <si>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</si>
  <si>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</si>
  <si>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</si>
  <si>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</si>
  <si>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</si>
  <si>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</si>
  <si>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</si>
  <si>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</si>
  <si>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</si>
  <si>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</si>
  <si>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</si>
  <si>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</si>
  <si>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</si>
  <si>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</si>
  <si>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</si>
  <si>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</si>
  <si>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</si>
  <si>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</si>
  <si>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</si>
  <si>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</si>
  <si>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</si>
  <si>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</si>
  <si>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</si>
  <si>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</si>
  <si>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</si>
  <si>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</si>
  <si>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</si>
  <si>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</si>
  <si>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</si>
  <si>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</si>
  <si>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</si>
  <si>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</si>
  <si>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</si>
  <si>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</si>
  <si>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</si>
  <si>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</si>
  <si>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</si>
  <si>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</si>
  <si>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</si>
  <si>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</si>
  <si>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</si>
  <si>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</si>
  <si>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</si>
  <si>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</si>
  <si>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</si>
  <si>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</si>
  <si>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</si>
  <si>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</si>
  <si>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</si>
  <si>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</si>
  <si>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</si>
  <si>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</si>
  <si>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</si>
  <si>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</si>
  <si>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</si>
  <si>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</si>
  <si>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</si>
  <si>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</si>
  <si>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</si>
  <si>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</si>
  <si>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</si>
  <si>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</si>
  <si>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</si>
  <si>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</si>
  <si>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</si>
  <si>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</si>
  <si>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</si>
  <si>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</si>
  <si>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</si>
  <si>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</si>
  <si>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</si>
  <si>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</si>
  <si>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</si>
  <si>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</si>
  <si>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</si>
  <si>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</si>
  <si>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</si>
  <si>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</si>
  <si>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</si>
  <si>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</si>
  <si>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</si>
  <si>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</si>
  <si>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</si>
  <si>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</si>
  <si>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</si>
  <si>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</si>
  <si>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</si>
  <si>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</si>
  <si>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</si>
  <si>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</si>
  <si>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</si>
  <si>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</si>
  <si>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</si>
  <si>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</si>
  <si>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</si>
  <si>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</si>
  <si>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</si>
  <si>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</si>
  <si>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</si>
  <si>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</si>
  <si>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</si>
  <si>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</si>
  <si>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</si>
  <si>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</si>
  <si>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</si>
  <si>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</si>
  <si>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</si>
  <si>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</si>
  <si>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</si>
  <si>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</si>
  <si>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</si>
  <si>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</si>
  <si>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</si>
  <si>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</si>
  <si>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</si>
  <si>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</si>
  <si>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</si>
  <si>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</si>
  <si>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</si>
  <si>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</si>
  <si>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</si>
  <si>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</si>
  <si>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</si>
  <si>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</si>
  <si>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</si>
  <si>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</si>
  <si>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</si>
  <si>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</si>
  <si>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</si>
  <si>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</si>
  <si>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</si>
  <si>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</si>
  <si>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</si>
  <si>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</si>
  <si>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</si>
  <si>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</si>
  <si>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</si>
  <si>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</si>
  <si>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</si>
  <si>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</si>
  <si>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</si>
  <si>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</si>
  <si>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</si>
  <si>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</si>
  <si>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</si>
  <si>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</si>
  <si>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</si>
  <si>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</si>
  <si>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</si>
  <si>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</si>
  <si>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</si>
  <si>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</si>
  <si>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</si>
  <si>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</si>
  <si>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</si>
  <si>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</si>
  <si>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</si>
  <si>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</si>
  <si>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</si>
  <si>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</si>
  <si>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</si>
  <si>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</si>
  <si>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</si>
  <si>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</si>
  <si>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</si>
  <si>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</si>
  <si>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</si>
  <si>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</si>
  <si>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</si>
  <si>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</si>
  <si>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</si>
  <si>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</si>
  <si>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</si>
  <si>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</si>
  <si>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</si>
  <si>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</si>
  <si>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</si>
  <si>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</si>
  <si>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</si>
  <si>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</si>
  <si>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</si>
  <si>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</si>
  <si>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</si>
  <si>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</si>
  <si>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</si>
  <si>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</si>
  <si>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</si>
  <si>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</si>
  <si>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</si>
  <si>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</si>
  <si>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</si>
  <si>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</si>
  <si>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</si>
  <si>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</si>
  <si>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</si>
  <si>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</si>
  <si>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</si>
  <si>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</si>
  <si>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</si>
  <si>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</si>
  <si>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</si>
  <si>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</si>
  <si>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</si>
  <si>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</si>
  <si>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</si>
  <si>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</si>
  <si>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</si>
  <si>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</si>
  <si>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</si>
  <si>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</si>
  <si>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</si>
  <si>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</si>
  <si>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</si>
  <si>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</si>
  <si>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</si>
  <si>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</si>
  <si>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</si>
  <si>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</si>
  <si>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</si>
  <si>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</si>
  <si>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</si>
  <si>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</si>
  <si>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</si>
  <si>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</si>
  <si>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</si>
  <si>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</si>
  <si>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</si>
  <si>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</si>
  <si>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</si>
  <si>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</si>
  <si>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</si>
  <si>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</si>
  <si>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</si>
  <si>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</si>
  <si>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</si>
  <si>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</si>
  <si>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</si>
  <si>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</si>
  <si>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</si>
  <si>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</si>
  <si>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</si>
  <si>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</si>
  <si>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</si>
  <si>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</si>
  <si>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</si>
  <si>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</si>
  <si>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</si>
  <si>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</si>
  <si>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</si>
  <si>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</si>
  <si>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</si>
  <si>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</si>
  <si>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</si>
  <si>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</si>
  <si>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</si>
  <si>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</si>
  <si>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</si>
  <si>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</si>
  <si>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</si>
  <si>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</si>
  <si>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</si>
  <si>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</si>
  <si>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</si>
  <si>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</si>
  <si>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</si>
  <si>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</si>
  <si>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</si>
  <si>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</si>
  <si>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</si>
  <si>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</si>
  <si>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</si>
  <si>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</si>
  <si>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</si>
  <si>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</si>
  <si>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</si>
  <si>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</si>
  <si>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</si>
  <si>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</si>
  <si>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</si>
  <si>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</si>
  <si>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</si>
  <si>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</si>
  <si>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</si>
  <si>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</si>
  <si>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</si>
  <si>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</si>
  <si>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</si>
  <si>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</si>
  <si>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</si>
  <si>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</si>
  <si>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</si>
  <si>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</si>
  <si>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</si>
  <si>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</si>
  <si>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</si>
  <si>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</si>
  <si>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</si>
  <si>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</si>
  <si>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</si>
  <si>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</si>
  <si>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</si>
  <si>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</si>
  <si>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</si>
  <si>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</si>
  <si>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</si>
  <si>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</si>
  <si>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</si>
  <si>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</si>
  <si>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</si>
  <si>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</si>
  <si>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</si>
  <si>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</si>
  <si>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</si>
  <si>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</si>
  <si>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</si>
  <si>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</si>
  <si>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</si>
  <si>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</si>
  <si>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</si>
  <si>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</si>
  <si>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</si>
  <si>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</si>
  <si>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</si>
  <si>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</si>
  <si>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</si>
  <si>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</si>
  <si>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</si>
  <si>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</si>
  <si>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</si>
  <si>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</si>
  <si>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</si>
  <si>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</si>
  <si>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</si>
  <si>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</si>
  <si>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</si>
  <si>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</si>
  <si>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</si>
  <si>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</si>
  <si>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</si>
  <si>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</si>
  <si>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</si>
  <si>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</si>
  <si>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</si>
  <si>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</si>
  <si>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</si>
  <si>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</si>
  <si>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</si>
  <si>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</si>
  <si>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</si>
  <si>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</si>
  <si>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</si>
  <si>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</si>
  <si>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</si>
  <si>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</si>
  <si>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</si>
  <si>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</si>
  <si>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</si>
  <si>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</si>
  <si>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</si>
  <si>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</si>
  <si>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</si>
  <si>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</si>
  <si>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</si>
  <si>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</si>
  <si>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</si>
  <si>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</si>
  <si>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</si>
  <si>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</si>
  <si>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</si>
  <si>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</si>
  <si>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</si>
  <si>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</si>
  <si>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</si>
  <si>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</si>
  <si>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</si>
  <si>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</si>
  <si>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</si>
  <si>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</si>
  <si>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</si>
  <si>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</si>
  <si>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</si>
  <si>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</si>
  <si>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</si>
  <si>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</si>
  <si>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</si>
  <si>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</si>
  <si>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</si>
  <si>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</si>
  <si>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</si>
  <si>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</si>
  <si>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</si>
  <si>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</si>
  <si>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</si>
  <si>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</si>
  <si>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</si>
  <si>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</si>
  <si>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</si>
  <si>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</si>
  <si>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</si>
  <si>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</si>
  <si>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</si>
  <si>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</si>
  <si>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</si>
  <si>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</si>
  <si>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</si>
  <si>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</si>
  <si>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</si>
  <si>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</si>
  <si>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</si>
  <si>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</si>
  <si>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</si>
  <si>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</si>
  <si>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</si>
  <si>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</si>
  <si>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</si>
  <si>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</si>
  <si>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</si>
  <si>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</si>
  <si>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</si>
  <si>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</si>
  <si>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</si>
  <si>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</si>
  <si>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</si>
  <si>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</si>
  <si>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</si>
  <si>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</si>
  <si>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</si>
  <si>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</si>
  <si>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</si>
  <si>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</si>
  <si>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</si>
  <si>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</si>
  <si>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</si>
  <si>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</si>
  <si>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</si>
  <si>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</si>
  <si>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</si>
  <si>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</si>
  <si>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</si>
  <si>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</si>
  <si>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</si>
  <si>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</si>
  <si>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</si>
  <si>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</si>
  <si>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</si>
  <si>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</si>
  <si>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</si>
  <si>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</si>
  <si>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</si>
  <si>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</si>
  <si>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</si>
  <si>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</si>
  <si>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</si>
  <si>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</si>
  <si>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</si>
  <si>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</si>
  <si>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</si>
  <si>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</si>
  <si>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</si>
  <si>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</si>
  <si>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</si>
  <si>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</si>
  <si>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</si>
  <si>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</si>
  <si>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</si>
  <si>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</si>
  <si>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</si>
  <si>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</si>
  <si>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</si>
  <si>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</si>
  <si>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</si>
  <si>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</si>
  <si>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</si>
  <si>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</si>
  <si>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</si>
  <si>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</si>
  <si>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</si>
  <si>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</si>
  <si>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</si>
  <si>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</si>
  <si>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</si>
  <si>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</si>
  <si>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</si>
  <si>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</si>
  <si>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</si>
  <si>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</si>
  <si>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</si>
  <si>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</si>
  <si>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</si>
  <si>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</si>
  <si>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</si>
  <si>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</si>
  <si>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</si>
  <si>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</si>
  <si>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</si>
  <si>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</si>
  <si>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</si>
  <si>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</si>
  <si>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</si>
  <si>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</si>
  <si>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</si>
  <si>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</si>
  <si>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</si>
  <si>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</si>
  <si>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</si>
  <si>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</si>
  <si>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</si>
  <si>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</si>
  <si>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</si>
  <si>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</si>
  <si>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</si>
  <si>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</si>
  <si>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</si>
  <si>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</si>
  <si>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</si>
  <si>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</si>
  <si>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</si>
  <si>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</si>
  <si>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</si>
  <si>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</si>
  <si>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</si>
  <si>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</si>
  <si>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</si>
  <si>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</si>
  <si>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</si>
  <si>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</si>
  <si>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</si>
  <si>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</si>
  <si>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</si>
  <si>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</si>
  <si>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</si>
  <si>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</si>
  <si>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</si>
  <si>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</si>
  <si>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</si>
  <si>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</si>
  <si>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</si>
  <si>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</si>
  <si>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</si>
  <si>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</si>
  <si>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</si>
  <si>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</si>
  <si>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</si>
  <si>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</si>
  <si>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</si>
  <si>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</si>
  <si>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</si>
  <si>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</si>
  <si>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</si>
  <si>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</si>
  <si>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</si>
  <si>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</si>
  <si>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</si>
  <si>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</si>
  <si>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</si>
  <si>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</si>
  <si>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</si>
  <si>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</si>
  <si>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</si>
  <si>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</si>
  <si>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</si>
  <si>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</si>
  <si>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</si>
  <si>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</si>
  <si>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</si>
  <si>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</si>
  <si>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</si>
  <si>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</si>
  <si>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</si>
  <si>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</si>
  <si>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</si>
  <si>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</si>
  <si>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</si>
  <si>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</si>
  <si>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</si>
  <si>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</si>
  <si>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</si>
  <si>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</si>
  <si>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</si>
  <si>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</si>
  <si>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</si>
  <si>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</si>
  <si>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</si>
  <si>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</si>
  <si>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</si>
  <si>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</si>
  <si>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</si>
  <si>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</si>
  <si>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</si>
  <si>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</si>
  <si>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</si>
  <si>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</si>
  <si>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</si>
  <si>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</si>
  <si>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</si>
  <si>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</si>
  <si>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</si>
  <si>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</si>
  <si>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</si>
  <si>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</si>
  <si>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</si>
  <si>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</si>
  <si>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</si>
  <si>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</si>
  <si>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</si>
  <si>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</si>
  <si>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</si>
  <si>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</si>
  <si>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</si>
  <si>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</si>
  <si>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</si>
  <si>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</si>
  <si>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</si>
  <si>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</si>
  <si>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</si>
  <si>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</si>
  <si>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</si>
  <si>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</si>
  <si>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</si>
  <si>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</si>
  <si>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</si>
  <si>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</si>
  <si>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</si>
  <si>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</si>
  <si>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</si>
  <si>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</si>
  <si>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</si>
  <si>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</si>
  <si>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</si>
  <si>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</si>
  <si>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</si>
  <si>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</si>
  <si>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</si>
  <si>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</si>
  <si>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</si>
  <si>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</si>
  <si>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</si>
  <si>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</si>
  <si>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</si>
  <si>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</si>
  <si>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</si>
  <si>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</si>
  <si>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</si>
  <si>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</si>
  <si>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</si>
  <si>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</si>
  <si>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</si>
  <si>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</si>
  <si>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</si>
  <si>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</si>
  <si>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</si>
  <si>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</si>
  <si>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</si>
  <si>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</si>
  <si>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</si>
  <si>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</si>
  <si>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</si>
  <si>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</si>
  <si>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</si>
  <si>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</si>
  <si>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</si>
  <si>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</si>
  <si>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</si>
  <si>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</si>
  <si>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</si>
  <si>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</si>
  <si>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</si>
  <si>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</si>
  <si>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</si>
  <si>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</si>
  <si>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</si>
  <si>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</si>
  <si>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</si>
  <si>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</si>
  <si>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</si>
  <si>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</si>
  <si>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</si>
  <si>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</si>
  <si>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</si>
  <si>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</si>
  <si>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</si>
  <si>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</si>
  <si>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</si>
  <si>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</si>
  <si>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</si>
  <si>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</si>
  <si>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</si>
  <si>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</si>
  <si>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</si>
  <si>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</si>
  <si>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</si>
  <si>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</si>
  <si>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</si>
  <si>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</si>
  <si>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</si>
  <si>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</si>
  <si>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</si>
  <si>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</si>
  <si>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</si>
  <si>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</si>
  <si>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</si>
  <si>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</si>
  <si>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</si>
  <si>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</si>
  <si>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</si>
  <si>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</si>
  <si>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</si>
  <si>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</si>
  <si>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</si>
  <si>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</si>
  <si>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</si>
  <si>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</si>
  <si>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</si>
  <si>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</si>
  <si>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</si>
  <si>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</si>
  <si>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</si>
  <si>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</si>
  <si>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</si>
  <si>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</si>
  <si>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</si>
  <si>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</si>
  <si>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</si>
  <si>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</si>
  <si>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</si>
  <si>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</si>
  <si>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</si>
  <si>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</si>
  <si>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</si>
  <si>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</si>
  <si>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</si>
  <si>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</si>
  <si>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</si>
  <si>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</si>
  <si>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</si>
  <si>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</si>
  <si>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</si>
  <si>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</si>
  <si>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</si>
  <si>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</si>
  <si>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</si>
  <si>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</si>
  <si>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</si>
  <si>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</si>
  <si>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</si>
  <si>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</si>
  <si>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</si>
  <si>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</si>
  <si>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</si>
  <si>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</si>
  <si>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</si>
  <si>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</si>
  <si>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</si>
  <si>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</si>
  <si>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</si>
  <si>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</si>
  <si>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</si>
  <si>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</si>
  <si>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</si>
  <si>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</si>
  <si>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</si>
  <si>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</si>
  <si>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</si>
  <si>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</si>
  <si>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</si>
  <si>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</si>
  <si>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</si>
  <si>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</si>
  <si>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</si>
  <si>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</si>
  <si>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</si>
  <si>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</si>
  <si>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</si>
  <si>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</si>
  <si>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</si>
  <si>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</si>
  <si>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</si>
  <si>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</si>
  <si>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</si>
  <si>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</si>
  <si>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</si>
  <si>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</si>
  <si>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</si>
  <si>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</si>
  <si>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</si>
  <si>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</si>
  <si>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</si>
  <si>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</si>
  <si>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</si>
  <si>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</si>
  <si>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</si>
  <si>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</si>
  <si>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</si>
  <si>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</si>
  <si>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</si>
  <si>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</si>
  <si>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</si>
  <si>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</si>
  <si>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</si>
  <si>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</si>
  <si>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</si>
  <si>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</si>
  <si>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</si>
  <si>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</si>
  <si>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</si>
  <si>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</si>
  <si>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</si>
  <si>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</si>
  <si>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</si>
  <si>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</si>
  <si>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</si>
  <si>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</si>
  <si>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</si>
  <si>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</si>
  <si>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</si>
  <si>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</si>
  <si>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</si>
  <si>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</si>
  <si>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</si>
  <si>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</si>
  <si>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</si>
  <si>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</si>
  <si>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</si>
  <si>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</si>
  <si>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</si>
  <si>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</si>
  <si>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</si>
  <si>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</si>
  <si>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</si>
  <si>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</si>
  <si>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</si>
  <si>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</si>
  <si>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</si>
  <si>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</si>
  <si>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</si>
  <si>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</si>
  <si>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</si>
  <si>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</si>
  <si>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</si>
  <si>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</si>
  <si>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</si>
  <si>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</si>
  <si>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</si>
  <si>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</si>
  <si>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</si>
  <si>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</si>
  <si>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</si>
  <si>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</si>
  <si>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</si>
  <si>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</si>
  <si>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</si>
  <si>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</si>
  <si>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</si>
  <si>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</si>
  <si>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</si>
  <si>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</si>
  <si>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</si>
  <si>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</si>
  <si>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</si>
  <si>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</si>
  <si>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</si>
  <si>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</si>
  <si>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</si>
  <si>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</si>
  <si>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</si>
  <si>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</si>
  <si>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</si>
  <si>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</si>
  <si>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</si>
  <si>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</si>
  <si>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</si>
  <si>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</si>
  <si>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</si>
  <si>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</si>
  <si>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</si>
  <si>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</si>
  <si>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</si>
  <si>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</si>
  <si>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</si>
  <si>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</si>
  <si>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</si>
  <si>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</si>
  <si>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</si>
  <si>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</si>
  <si>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</si>
  <si>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</si>
  <si>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</si>
  <si>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</si>
  <si>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</si>
  <si>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</si>
  <si>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</si>
  <si>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</si>
  <si>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</si>
  <si>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</si>
  <si>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</si>
  <si>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</si>
  <si>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</si>
  <si>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</si>
  <si>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</si>
  <si>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</si>
  <si>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</si>
  <si>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</si>
  <si>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</si>
  <si>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</si>
  <si>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</si>
  <si>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</si>
  <si>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</si>
  <si>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</si>
  <si>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</si>
  <si>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</si>
  <si>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</si>
  <si>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</si>
  <si>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</si>
  <si>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</si>
  <si>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</si>
  <si>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</si>
  <si>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</si>
  <si>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</si>
  <si>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</si>
  <si>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</si>
  <si>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</si>
  <si>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</si>
  <si>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</si>
  <si>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</si>
  <si>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</si>
  <si>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</si>
  <si>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</si>
  <si>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</si>
  <si>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</si>
  <si>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</si>
  <si>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</si>
  <si>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</si>
  <si>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</si>
  <si>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</si>
  <si>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</si>
  <si>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</si>
  <si>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</si>
  <si>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</si>
  <si>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</si>
  <si>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</si>
  <si>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</si>
  <si>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</si>
  <si>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</si>
  <si>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</si>
  <si>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</si>
  <si>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</si>
  <si>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</si>
  <si>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</si>
  <si>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</si>
  <si>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</si>
  <si>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</si>
  <si>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</si>
  <si>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</si>
  <si>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</si>
  <si>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</si>
  <si>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</si>
  <si>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</si>
  <si>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</si>
  <si>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</si>
  <si>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</si>
  <si>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</si>
  <si>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</si>
  <si>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</si>
  <si>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</si>
  <si>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</si>
  <si>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</si>
  <si>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</si>
  <si>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</si>
  <si>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</si>
  <si>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</si>
  <si>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</si>
  <si>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</si>
  <si>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</si>
  <si>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</si>
  <si>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</si>
  <si>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</si>
  <si>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</si>
  <si>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</si>
  <si>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</si>
  <si>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</si>
  <si>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</si>
  <si>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</si>
  <si>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</si>
  <si>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</si>
  <si>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</si>
  <si>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</si>
  <si>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</si>
  <si>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</si>
  <si>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</si>
  <si>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</si>
  <si>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</si>
  <si>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</si>
  <si>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</si>
  <si>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</si>
  <si>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</si>
  <si>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</si>
  <si>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</si>
  <si>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</si>
  <si>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</si>
  <si>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</si>
  <si>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</si>
  <si>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</si>
  <si>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</si>
  <si>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</si>
  <si>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</si>
  <si>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</si>
  <si>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</si>
  <si>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</si>
  <si>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</si>
  <si>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</si>
  <si>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</si>
  <si>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</si>
  <si>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</si>
  <si>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</si>
  <si>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</si>
  <si>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</si>
  <si>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</si>
  <si>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</si>
  <si>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</si>
  <si>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</si>
  <si>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</si>
  <si>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</si>
  <si>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</si>
  <si>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</si>
  <si>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</si>
  <si>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</si>
  <si>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</si>
  <si>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</si>
  <si>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</si>
  <si>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</si>
  <si>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</si>
  <si>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</si>
  <si>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</si>
  <si>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</si>
  <si>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</si>
  <si>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</si>
  <si>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</si>
  <si>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</si>
  <si>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</si>
  <si>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</si>
  <si>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</si>
  <si>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</si>
  <si>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</si>
  <si>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</si>
  <si>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</si>
  <si>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</si>
  <si>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</si>
  <si>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</si>
  <si>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</si>
  <si>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</si>
  <si>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</si>
  <si>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</si>
  <si>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</si>
  <si>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</si>
  <si>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</si>
  <si>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</si>
  <si>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</si>
  <si>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</si>
  <si>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</si>
  <si>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</si>
  <si>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</si>
  <si>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</si>
  <si>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</si>
  <si>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</si>
  <si>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</si>
  <si>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</si>
  <si>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</si>
  <si>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</si>
  <si>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</si>
  <si>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</si>
  <si>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</si>
  <si>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</si>
  <si>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</si>
  <si>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</si>
  <si>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</si>
  <si>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</si>
  <si>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</si>
  <si>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</si>
  <si>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</si>
  <si>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</si>
  <si>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</si>
  <si>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</si>
  <si>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</si>
  <si>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</si>
  <si>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</si>
  <si>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</si>
  <si>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</si>
  <si>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</si>
  <si>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</si>
  <si>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</si>
  <si>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</si>
  <si>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</si>
  <si>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</si>
  <si>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</si>
  <si>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</si>
  <si>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</si>
  <si>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</si>
  <si>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</si>
  <si>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</si>
  <si>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</si>
  <si>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</si>
  <si>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</si>
  <si>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</si>
  <si>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</si>
  <si>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</si>
  <si>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</si>
  <si>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</si>
  <si>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</si>
  <si>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</si>
  <si>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</si>
  <si>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</si>
  <si>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</si>
  <si>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</si>
  <si>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</si>
  <si>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</si>
  <si>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</si>
  <si>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</si>
  <si>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</si>
  <si>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</si>
  <si>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</si>
  <si>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</si>
  <si>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</si>
  <si>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</si>
  <si>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</si>
  <si>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</si>
  <si>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</si>
  <si>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</si>
  <si>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</si>
  <si>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</si>
  <si>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</si>
  <si>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</si>
  <si>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</si>
  <si>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</si>
  <si>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</si>
  <si>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</si>
  <si>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</si>
  <si>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</si>
  <si>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</si>
  <si>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</si>
  <si>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</si>
  <si>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</si>
  <si>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</si>
  <si>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</si>
  <si>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</si>
  <si>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</si>
  <si>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</si>
  <si>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</si>
  <si>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</si>
  <si>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</si>
  <si>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</si>
  <si>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</si>
  <si>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</si>
  <si>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</si>
  <si>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</si>
  <si>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</si>
  <si>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</si>
  <si>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</si>
  <si>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</si>
  <si>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</si>
  <si>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</si>
  <si>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</si>
  <si>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</si>
  <si>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</si>
  <si>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</si>
  <si>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</si>
  <si>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</si>
  <si>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</si>
  <si>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</si>
  <si>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</si>
  <si>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</si>
  <si>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</si>
  <si>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</si>
  <si>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</si>
  <si>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</si>
  <si>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</si>
  <si>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</si>
  <si>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</si>
  <si>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</si>
  <si>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</si>
  <si>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</si>
  <si>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</si>
  <si>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</si>
  <si>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</si>
  <si>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</si>
  <si>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</si>
  <si>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</si>
  <si>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</si>
  <si>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</si>
  <si>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</si>
  <si>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</si>
  <si>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</si>
  <si>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</si>
  <si>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</si>
  <si>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</si>
  <si>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</si>
  <si>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</si>
  <si>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</si>
  <si>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</si>
  <si>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</si>
  <si>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</si>
  <si>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</si>
  <si>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</si>
  <si>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</si>
  <si>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</si>
  <si>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</si>
  <si>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</si>
  <si>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</si>
  <si>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</si>
  <si>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</si>
  <si>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</si>
  <si>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</si>
  <si>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</si>
  <si>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</si>
  <si>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</si>
  <si>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</si>
  <si>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</si>
  <si>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</si>
  <si>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</si>
  <si>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</si>
  <si>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</si>
  <si>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</si>
  <si>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</si>
  <si>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</si>
  <si>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</si>
  <si>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</si>
  <si>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</si>
  <si>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</si>
  <si>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</si>
  <si>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</si>
  <si>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</si>
  <si>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</si>
  <si>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</si>
  <si>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</si>
  <si>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</si>
  <si>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</si>
  <si>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</si>
  <si>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</si>
  <si>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</si>
  <si>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</si>
  <si>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</si>
  <si>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</si>
  <si>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</si>
  <si>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</si>
  <si>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</si>
  <si>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</si>
  <si>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</si>
  <si>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</si>
  <si>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</si>
  <si>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</si>
  <si>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</si>
  <si>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</si>
  <si>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</si>
  <si>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</si>
  <si>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</si>
  <si>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</si>
  <si>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</si>
  <si>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</si>
  <si>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</si>
  <si>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</si>
  <si>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</si>
  <si>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</si>
  <si>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</si>
  <si>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</si>
  <si>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</si>
  <si>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</si>
  <si>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</si>
  <si>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</si>
  <si>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</si>
  <si>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</si>
  <si>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</si>
  <si>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</si>
  <si>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</si>
  <si>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</si>
  <si>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</si>
  <si>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</si>
  <si>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</si>
  <si>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</si>
  <si>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</si>
  <si>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</si>
  <si>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</si>
  <si>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</si>
  <si>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</si>
  <si>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</si>
  <si>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</si>
  <si>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</si>
  <si>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</si>
  <si>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</si>
  <si>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</si>
  <si>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</si>
  <si>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</si>
  <si>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</si>
  <si>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</si>
  <si>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</si>
  <si>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</si>
  <si>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</si>
  <si>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</si>
  <si>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</si>
  <si>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</si>
  <si>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</si>
  <si>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</si>
  <si>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</si>
  <si>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</si>
  <si>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</si>
  <si>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</si>
  <si>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</si>
  <si>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</si>
  <si>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</si>
  <si>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</si>
  <si>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</si>
  <si>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</si>
  <si>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</si>
  <si>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</si>
  <si>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</si>
  <si>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</si>
  <si>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</si>
  <si>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</si>
  <si>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</si>
  <si>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</si>
  <si>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</si>
  <si>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</si>
  <si>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</si>
  <si>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</si>
  <si>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</si>
  <si>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</si>
  <si>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</si>
  <si>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</si>
  <si>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</si>
  <si>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</si>
  <si>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</si>
  <si>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</si>
  <si>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</si>
  <si>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</si>
  <si>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</si>
  <si>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</si>
  <si>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</si>
  <si>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</si>
  <si>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</si>
  <si>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</si>
  <si>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</si>
  <si>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</si>
  <si>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</si>
  <si>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</si>
  <si>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</si>
  <si>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</si>
  <si>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</si>
  <si>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</si>
  <si>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</si>
  <si>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</si>
  <si>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</si>
  <si>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</si>
  <si>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</si>
  <si>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</si>
  <si>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</si>
  <si>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</si>
  <si>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</si>
  <si>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</si>
  <si>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</si>
  <si>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</si>
  <si>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</si>
  <si>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</si>
  <si>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</si>
  <si>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</si>
  <si>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</si>
  <si>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</si>
  <si>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</si>
  <si>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</si>
  <si>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</si>
  <si>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</si>
  <si>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</si>
  <si>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</si>
  <si>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</si>
  <si>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</si>
  <si>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</si>
  <si>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</si>
  <si>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</si>
  <si>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</si>
  <si>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</si>
  <si>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</si>
  <si>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</si>
  <si>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</si>
  <si>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</si>
  <si>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</si>
  <si>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</si>
  <si>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</si>
  <si>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</si>
  <si>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</si>
  <si>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</si>
  <si>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</si>
  <si>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</si>
  <si>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</si>
  <si>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</si>
  <si>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</si>
  <si>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</si>
  <si>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</si>
  <si>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</si>
  <si>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</si>
  <si>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</si>
  <si>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</si>
  <si>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</si>
  <si>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</si>
  <si>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</si>
  <si>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</si>
  <si>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</si>
  <si>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</si>
  <si>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</si>
  <si>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</si>
  <si>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</si>
  <si>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</si>
  <si>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</si>
  <si>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</si>
  <si>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</si>
  <si>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</si>
  <si>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</si>
  <si>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</si>
  <si>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</si>
  <si>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</si>
  <si>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</si>
  <si>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</si>
  <si>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</si>
  <si>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</si>
  <si>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</si>
  <si>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</si>
  <si>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</si>
  <si>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</si>
  <si>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</si>
  <si>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</si>
  <si>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</si>
  <si>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</si>
  <si>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</si>
  <si>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</si>
  <si>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</si>
  <si>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</si>
  <si>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</si>
  <si>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</si>
  <si>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</si>
  <si>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</si>
  <si>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</si>
  <si>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</si>
  <si>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</si>
  <si>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</si>
  <si>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</si>
  <si>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</si>
  <si>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</si>
  <si>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</si>
  <si>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</si>
  <si>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</si>
  <si>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</si>
  <si>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</si>
  <si>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</si>
  <si>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</si>
  <si>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</si>
  <si>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</si>
  <si>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</si>
  <si>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</si>
  <si>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</si>
  <si>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</si>
  <si>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</si>
  <si>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</si>
  <si>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</si>
  <si>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</si>
  <si>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</si>
  <si>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</si>
  <si>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</si>
  <si>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</si>
  <si>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</si>
  <si>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</si>
  <si>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</si>
  <si>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</si>
  <si>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</si>
  <si>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</si>
  <si>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</si>
  <si>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</si>
  <si>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</si>
  <si>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</si>
  <si>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</si>
  <si>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</si>
  <si>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</si>
  <si>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</si>
  <si>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</si>
  <si>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</si>
  <si>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</si>
  <si>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</si>
  <si>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</si>
  <si>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</si>
  <si>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</si>
  <si>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</si>
  <si>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</si>
  <si>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</si>
  <si>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</si>
  <si>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</si>
  <si>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</si>
  <si>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</si>
  <si>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</si>
  <si>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</si>
  <si>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</si>
  <si>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</si>
  <si>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</si>
  <si>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</si>
  <si>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</si>
  <si>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</si>
  <si>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</si>
  <si>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</si>
  <si>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</si>
  <si>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</si>
  <si>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</si>
  <si>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</si>
  <si>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</si>
  <si>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</si>
  <si>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</si>
  <si>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</si>
  <si>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</si>
  <si>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</si>
  <si>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</si>
  <si>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</si>
  <si>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</si>
  <si>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</si>
  <si>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</si>
  <si>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</si>
  <si>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</si>
  <si>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</si>
  <si>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</si>
  <si>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</si>
  <si>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</si>
  <si>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</si>
  <si>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</si>
  <si>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</si>
  <si>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</si>
  <si>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</si>
  <si>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</si>
  <si>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</si>
  <si>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</si>
  <si>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</si>
  <si>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</si>
  <si>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</si>
  <si>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</si>
  <si>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</si>
  <si>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</si>
  <si>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</si>
  <si>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</si>
  <si>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</si>
  <si>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</si>
  <si>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</si>
  <si>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</si>
  <si>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</si>
  <si>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</si>
  <si>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</si>
  <si>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</si>
  <si>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</si>
  <si>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</si>
  <si>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</si>
  <si>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</si>
  <si>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</si>
  <si>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</si>
  <si>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</si>
  <si>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</si>
  <si>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</si>
  <si>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</si>
  <si>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</si>
  <si>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</si>
  <si>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</si>
  <si>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</si>
  <si>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</si>
  <si>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</si>
  <si>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</si>
  <si>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</si>
  <si>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</si>
  <si>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</si>
  <si>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</si>
  <si>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</si>
  <si>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</si>
  <si>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</si>
  <si>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</si>
  <si>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</si>
  <si>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</si>
  <si>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</si>
  <si>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</si>
  <si>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</si>
  <si>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</si>
  <si>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</si>
  <si>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</si>
  <si>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</si>
  <si>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</si>
  <si>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</si>
  <si>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</si>
  <si>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</si>
  <si>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</si>
  <si>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</si>
  <si>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</si>
  <si>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</si>
  <si>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</si>
  <si>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</si>
  <si>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</si>
  <si>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</si>
  <si>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</si>
  <si>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</si>
  <si>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</si>
  <si>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</si>
  <si>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</si>
  <si>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</si>
  <si>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</si>
  <si>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</si>
  <si>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</si>
  <si>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</si>
  <si>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</si>
  <si>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</si>
  <si>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</si>
  <si>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</si>
  <si>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</si>
  <si>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</si>
  <si>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</si>
  <si>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</si>
  <si>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</si>
  <si>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</si>
  <si>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</si>
  <si>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</si>
  <si>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</si>
  <si>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</si>
  <si>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</si>
  <si>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</si>
  <si>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</si>
  <si>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</si>
  <si>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</si>
  <si>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</si>
  <si>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</si>
  <si>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</si>
  <si>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</si>
  <si>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</si>
  <si>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</si>
  <si>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</si>
  <si>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</si>
  <si>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</si>
  <si>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</si>
  <si>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</si>
  <si>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</si>
  <si>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</si>
  <si>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</si>
  <si>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</si>
  <si>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</si>
  <si>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</si>
  <si>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</si>
  <si>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</si>
  <si>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</si>
  <si>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</si>
  <si>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</si>
  <si>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</si>
  <si>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</si>
  <si>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</si>
  <si>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</si>
  <si>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</si>
  <si>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</si>
  <si>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</si>
  <si>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</si>
  <si>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</si>
  <si>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</si>
  <si>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</si>
  <si>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</si>
  <si>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</si>
  <si>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</si>
  <si>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</si>
  <si>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</si>
  <si>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</si>
  <si>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</si>
  <si>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</si>
  <si>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</si>
  <si>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</si>
  <si>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</si>
  <si>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</si>
  <si>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</si>
  <si>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</si>
  <si>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</si>
  <si>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</si>
  <si>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</si>
  <si>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</si>
  <si>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</si>
  <si>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</si>
  <si>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</si>
  <si>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</si>
  <si>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</si>
  <si>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</si>
  <si>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</si>
  <si>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</si>
  <si>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</si>
  <si>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</si>
  <si>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</si>
  <si>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</si>
  <si>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</si>
  <si>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</si>
  <si>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</si>
  <si>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</si>
  <si>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</si>
  <si>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</si>
  <si>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</si>
  <si>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</si>
  <si>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</si>
  <si>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</si>
  <si>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</si>
  <si>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</si>
  <si>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</si>
  <si>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</si>
  <si>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</si>
  <si>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</si>
  <si>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</si>
  <si>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</si>
  <si>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</si>
  <si>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</si>
  <si>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</si>
  <si>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</si>
  <si>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</si>
  <si>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</si>
  <si>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</si>
  <si>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</si>
  <si>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</si>
  <si>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</si>
  <si>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</si>
  <si>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</si>
  <si>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</si>
  <si>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</si>
  <si>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</si>
  <si>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</si>
  <si>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</si>
  <si>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</si>
  <si>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</si>
  <si>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</si>
  <si>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</si>
  <si>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</si>
  <si>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</si>
  <si>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</si>
  <si>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</si>
  <si>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</si>
  <si>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</si>
  <si>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</si>
  <si>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</si>
  <si>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</si>
  <si>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</si>
  <si>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</si>
  <si>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</si>
  <si>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</si>
  <si>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</si>
  <si>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</si>
  <si>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</si>
  <si>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</si>
  <si>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</si>
  <si>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</si>
  <si>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</si>
  <si>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</si>
  <si>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</si>
  <si>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</si>
  <si>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</si>
  <si>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</si>
  <si>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</si>
  <si>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</si>
  <si>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</si>
  <si>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</si>
  <si>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</si>
  <si>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</si>
  <si>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</si>
  <si>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</si>
  <si>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</si>
  <si>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</si>
  <si>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</si>
  <si>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</si>
  <si>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</si>
  <si>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</si>
  <si>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</si>
  <si>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</si>
  <si>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</si>
  <si>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</si>
  <si>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</si>
  <si>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</si>
  <si>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</si>
  <si>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</si>
  <si>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</si>
  <si>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</si>
  <si>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</si>
  <si>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</si>
  <si>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</si>
  <si>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</si>
  <si>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</si>
  <si>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</si>
  <si>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</si>
  <si>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</si>
  <si>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</si>
  <si>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</si>
  <si>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</si>
  <si>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</si>
  <si>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</si>
  <si>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</si>
  <si>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</si>
  <si>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</si>
  <si>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</si>
  <si>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</si>
  <si>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</si>
  <si>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</si>
  <si>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</si>
  <si>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</si>
  <si>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</si>
  <si>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</si>
  <si>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</si>
  <si>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</si>
  <si>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</si>
  <si>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</si>
  <si>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</si>
  <si>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</si>
  <si>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</si>
  <si>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</si>
  <si>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</si>
  <si>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</si>
  <si>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</si>
  <si>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</si>
  <si>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</si>
  <si>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</si>
  <si>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</si>
  <si>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</si>
  <si>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</si>
  <si>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</si>
  <si>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</si>
  <si>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</si>
  <si>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</si>
  <si>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</si>
  <si>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</si>
  <si>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</si>
  <si>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</si>
  <si>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</si>
  <si>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</si>
  <si>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</si>
  <si>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</si>
  <si>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</si>
  <si>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</si>
  <si>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</si>
  <si>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</si>
  <si>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</si>
  <si>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</si>
  <si>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</si>
  <si>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</si>
  <si>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</si>
  <si>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</si>
  <si>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</si>
  <si>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</si>
  <si>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</si>
  <si>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</si>
  <si>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</si>
  <si>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</si>
  <si>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</si>
  <si>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</si>
  <si>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</si>
  <si>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</si>
  <si>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</si>
  <si>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</si>
  <si>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</si>
  <si>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</si>
  <si>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</si>
  <si>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</si>
  <si>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</si>
  <si>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</si>
  <si>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</si>
  <si>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</si>
  <si>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</si>
  <si>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</si>
  <si>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</si>
  <si>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</si>
  <si>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</si>
  <si>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</si>
  <si>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</si>
  <si>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</si>
  <si>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</si>
  <si>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</si>
  <si>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</si>
  <si>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</si>
  <si>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</si>
  <si>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</si>
  <si>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</si>
  <si>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</si>
  <si>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</si>
  <si>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</si>
  <si>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</si>
  <si>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</si>
  <si>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</si>
  <si>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</si>
  <si>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</si>
  <si>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</si>
  <si>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</si>
  <si>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</si>
  <si>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</si>
  <si>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</si>
  <si>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</si>
  <si>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</si>
  <si>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</si>
  <si>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</si>
  <si>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</si>
  <si>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</si>
  <si>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</si>
  <si>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</si>
  <si>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</si>
  <si>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</si>
  <si>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</si>
  <si>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</si>
  <si>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</si>
  <si>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</si>
  <si>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</si>
  <si>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</si>
  <si>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</si>
  <si>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</si>
  <si>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</si>
  <si>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</si>
  <si>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</si>
  <si>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</si>
  <si>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</si>
  <si>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</si>
  <si>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</si>
  <si>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</si>
  <si>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</si>
  <si>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</si>
  <si>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</si>
  <si>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</si>
  <si>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</si>
  <si>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</si>
  <si>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</si>
  <si>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</si>
  <si>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</si>
  <si>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</si>
  <si>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</si>
  <si>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</si>
  <si>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</si>
  <si>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</si>
  <si>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</si>
  <si>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</si>
  <si>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</si>
  <si>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</si>
  <si>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</si>
  <si>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</si>
  <si>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</si>
  <si>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</si>
  <si>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</si>
  <si>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</si>
  <si>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</si>
  <si>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</si>
  <si>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</si>
  <si>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</si>
  <si>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</si>
  <si>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</si>
  <si>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</si>
  <si>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</si>
  <si>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</si>
  <si>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</si>
  <si>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</si>
  <si>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</si>
  <si>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</si>
  <si>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</si>
  <si>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</si>
  <si>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</si>
  <si>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</si>
  <si>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</si>
  <si>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</si>
  <si>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</si>
  <si>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</si>
  <si>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</si>
  <si>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</si>
  <si>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</si>
  <si>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</si>
  <si>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</si>
  <si>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</si>
  <si>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</si>
  <si>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</si>
  <si>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</si>
  <si>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</si>
  <si>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</si>
  <si>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</si>
  <si>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</si>
  <si>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</si>
  <si>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</si>
  <si>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</si>
  <si>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</si>
  <si>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</si>
  <si>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</si>
  <si>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</si>
  <si>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</si>
  <si>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</si>
  <si>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</si>
  <si>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</si>
  <si>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</si>
  <si>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</si>
  <si>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</si>
  <si>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</si>
  <si>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</si>
  <si>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</si>
  <si>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</si>
  <si>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</si>
  <si>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</si>
  <si>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</si>
  <si>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</si>
  <si>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</si>
  <si>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</si>
  <si>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</si>
  <si>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</si>
  <si>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</si>
  <si>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</si>
  <si>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</si>
  <si>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</si>
  <si>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</si>
  <si>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</si>
  <si>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</si>
  <si>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</si>
  <si>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</si>
  <si>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</si>
  <si>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</si>
  <si>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</si>
  <si>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</si>
  <si>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</si>
  <si>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</si>
  <si>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</si>
  <si>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</si>
  <si>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</si>
  <si>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</si>
  <si>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</si>
  <si>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</si>
  <si>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</si>
  <si>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</si>
  <si>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</si>
  <si>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</si>
  <si>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</si>
  <si>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</si>
  <si>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</si>
  <si>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</si>
  <si>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</si>
  <si>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</si>
  <si>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</si>
  <si>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</si>
  <si>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</si>
  <si>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</si>
  <si>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</si>
  <si>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</si>
  <si>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</si>
  <si>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</si>
  <si>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</si>
  <si>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</si>
  <si>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</si>
  <si>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</si>
  <si>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</si>
  <si>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</si>
  <si>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</si>
  <si>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</si>
  <si>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</si>
  <si>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</si>
  <si>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</si>
  <si>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</si>
  <si>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</si>
  <si>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</si>
  <si>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</si>
  <si>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</si>
  <si>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</si>
  <si>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</si>
  <si>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</si>
  <si>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</si>
  <si>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</si>
  <si>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</si>
  <si>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</si>
  <si>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</si>
  <si>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</si>
  <si>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</si>
  <si>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</si>
  <si>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</si>
  <si>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</si>
  <si>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</si>
  <si>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</si>
  <si>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</si>
  <si>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</si>
  <si>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</si>
  <si>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</si>
  <si>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</si>
  <si>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</si>
  <si>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</si>
  <si>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</si>
  <si>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</si>
  <si>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</si>
  <si>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</si>
  <si>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</si>
  <si>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</si>
  <si>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</si>
  <si>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</si>
  <si>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</si>
  <si>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</si>
  <si>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</si>
  <si>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</si>
  <si>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</si>
  <si>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</si>
  <si>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</si>
  <si>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</si>
  <si>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</si>
  <si>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</si>
  <si>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</si>
  <si>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</si>
  <si>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</si>
  <si>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</si>
  <si>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</si>
  <si>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</si>
  <si>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</si>
  <si>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</si>
  <si>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</si>
  <si>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</si>
  <si>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</si>
  <si>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</si>
  <si>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</si>
  <si>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</si>
  <si>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</si>
  <si>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</si>
  <si>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</si>
  <si>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</si>
  <si>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</si>
  <si>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</si>
  <si>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</si>
  <si>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</si>
  <si>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</si>
  <si>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</si>
  <si>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</si>
  <si>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</si>
  <si>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</si>
  <si>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</si>
  <si>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</si>
  <si>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</si>
  <si>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</si>
  <si>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</si>
  <si>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</si>
  <si>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</si>
  <si>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</si>
  <si>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</si>
  <si>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</si>
  <si>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</si>
  <si>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</si>
  <si>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</si>
  <si>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</si>
  <si>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</si>
  <si>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</si>
  <si>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</si>
  <si>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</si>
  <si>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</si>
  <si>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</si>
  <si>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</si>
  <si>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</si>
  <si>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</si>
  <si>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</si>
  <si>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</si>
  <si>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</si>
  <si>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</si>
  <si>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</si>
  <si>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</si>
  <si>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</si>
  <si>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</si>
  <si>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</si>
  <si>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</si>
  <si>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</si>
  <si>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</si>
  <si>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</si>
  <si>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</si>
  <si>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</si>
  <si>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</si>
  <si>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</si>
  <si>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</si>
  <si>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</si>
  <si>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</si>
  <si>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</si>
  <si>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</si>
  <si>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</si>
  <si>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</si>
  <si>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</si>
  <si>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</si>
  <si>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</si>
  <si>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</si>
  <si>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</si>
  <si>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</si>
  <si>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</si>
  <si>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</si>
  <si>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</si>
  <si>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</si>
  <si>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</si>
  <si>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</si>
  <si>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</si>
  <si>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</si>
  <si>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</si>
  <si>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</si>
  <si>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</si>
  <si>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</si>
  <si>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</si>
  <si>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</si>
  <si>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</si>
  <si>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</si>
  <si>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</si>
  <si>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</si>
  <si>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</si>
  <si>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</si>
  <si>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</si>
  <si>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</si>
  <si>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</si>
  <si>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</si>
  <si>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</si>
  <si>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</si>
  <si>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</si>
  <si>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</si>
  <si>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</si>
  <si>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</si>
  <si>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</si>
  <si>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</si>
  <si>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</si>
  <si>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</si>
  <si>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</si>
  <si>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</si>
  <si>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</si>
  <si>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</si>
  <si>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</si>
  <si>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</si>
  <si>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</si>
  <si>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</si>
  <si>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</si>
  <si>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</si>
  <si>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</si>
  <si>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</si>
  <si>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</si>
  <si>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</si>
  <si>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</si>
  <si>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</si>
  <si>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</si>
  <si>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</si>
  <si>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</si>
  <si>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</si>
  <si>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</si>
  <si>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</si>
  <si>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</si>
  <si>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</si>
  <si>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</si>
  <si>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</si>
  <si>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</si>
  <si>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</si>
  <si>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</si>
  <si>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</si>
  <si>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</si>
  <si>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</si>
  <si>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</si>
  <si>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</si>
  <si>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</si>
  <si>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</si>
  <si>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</si>
  <si>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</si>
  <si>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</si>
  <si>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</si>
  <si>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</si>
  <si>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</si>
  <si>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</si>
  <si>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</si>
  <si>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</si>
  <si>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</si>
  <si>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</si>
  <si>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</si>
  <si>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</si>
  <si>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</si>
  <si>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</si>
  <si>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</si>
  <si>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</si>
  <si>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</si>
  <si>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</si>
  <si>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</si>
  <si>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</si>
  <si>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</si>
  <si>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</si>
  <si>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</si>
  <si>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</si>
  <si>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</si>
  <si>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</si>
  <si>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</si>
  <si>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</si>
  <si>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</si>
  <si>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</si>
  <si>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</si>
  <si>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</si>
  <si>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</si>
  <si>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</si>
  <si>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</si>
  <si>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</si>
  <si>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</si>
  <si>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</si>
  <si>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</si>
  <si>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</si>
  <si>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</si>
  <si>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</si>
  <si>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</si>
  <si>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</si>
  <si>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</si>
  <si>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</si>
  <si>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</si>
  <si>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</si>
  <si>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</si>
  <si>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</si>
  <si>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</si>
  <si>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</si>
  <si>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</si>
  <si>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</si>
  <si>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</si>
  <si>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</si>
  <si>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</si>
  <si>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</si>
  <si>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</si>
  <si>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</si>
  <si>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</si>
  <si>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</si>
  <si>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</si>
  <si>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</si>
  <si>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</si>
  <si>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</si>
  <si>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</si>
  <si>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</si>
  <si>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</si>
  <si>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</si>
  <si>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</si>
  <si>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</si>
  <si>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</si>
  <si>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</si>
  <si>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</si>
  <si>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</si>
  <si>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</si>
  <si>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</si>
  <si>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</si>
  <si>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</si>
  <si>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</si>
  <si>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</si>
  <si>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</si>
  <si>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</si>
  <si>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</si>
  <si>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</si>
  <si>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</si>
  <si>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</si>
  <si>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</si>
  <si>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</si>
  <si>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</si>
  <si>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</si>
  <si>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</si>
  <si>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</si>
  <si>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</si>
  <si>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</si>
  <si>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</si>
  <si>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</si>
  <si>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</si>
  <si>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</si>
  <si>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</si>
  <si>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</si>
  <si>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</si>
  <si>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</si>
  <si>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</si>
  <si>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</si>
  <si>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</si>
  <si>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</si>
  <si>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</si>
  <si>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</si>
  <si>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</si>
  <si>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</si>
  <si>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</si>
  <si>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</si>
  <si>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</si>
  <si>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</si>
  <si>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</si>
  <si>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</si>
  <si>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</si>
  <si>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</si>
  <si>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</si>
  <si>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</si>
  <si>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</si>
  <si>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</si>
  <si>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</si>
  <si>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</si>
  <si>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</si>
  <si>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</si>
  <si>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</si>
  <si>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</si>
  <si>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</si>
  <si>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</si>
  <si>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</si>
  <si>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</si>
  <si>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</si>
  <si>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</si>
  <si>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</si>
  <si>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</si>
  <si>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</si>
  <si>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</si>
  <si>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</si>
  <si>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</si>
  <si>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</si>
  <si>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</si>
  <si>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</si>
  <si>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</si>
  <si>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</si>
  <si>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</si>
  <si>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</si>
  <si>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</si>
  <si>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</si>
  <si>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</si>
  <si>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</si>
  <si>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</si>
  <si>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</si>
  <si>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</si>
  <si>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</si>
  <si>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</si>
  <si>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</si>
  <si>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</si>
  <si>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</si>
  <si>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</si>
  <si>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</si>
  <si>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</si>
  <si>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</si>
  <si>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</si>
  <si>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</si>
  <si>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</si>
  <si>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</si>
  <si>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</si>
  <si>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</si>
  <si>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</si>
  <si>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</si>
  <si>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</si>
  <si>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</si>
  <si>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</si>
  <si>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</si>
  <si>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</si>
  <si>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</si>
  <si>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</si>
  <si>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</si>
  <si>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</si>
  <si>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</si>
  <si>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</si>
  <si>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</si>
  <si>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</si>
  <si>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</si>
  <si>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</si>
  <si>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</si>
  <si>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</si>
  <si>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</si>
  <si>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</si>
  <si>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</si>
  <si>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</si>
  <si>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</si>
  <si>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</si>
  <si>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</si>
  <si>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</si>
  <si>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</si>
  <si>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</si>
  <si>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</si>
  <si>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</si>
  <si>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</si>
  <si>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</si>
  <si>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</si>
  <si>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</si>
  <si>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</si>
  <si>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</si>
  <si>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</si>
  <si>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</si>
  <si>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</si>
  <si>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</si>
  <si>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</si>
  <si>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</si>
  <si>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</si>
  <si>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</si>
  <si>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</si>
  <si>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</si>
  <si>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</si>
  <si>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</si>
  <si>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</si>
  <si>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</si>
  <si>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</si>
  <si>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</si>
  <si>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</si>
  <si>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</si>
  <si>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</si>
  <si>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</si>
  <si>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</si>
  <si>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</si>
  <si>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</si>
  <si>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</si>
  <si>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</si>
  <si>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</si>
  <si>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</si>
  <si>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</si>
  <si>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</si>
  <si>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</si>
  <si>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</si>
  <si>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</si>
  <si>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</si>
  <si>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</si>
  <si>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</si>
  <si>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</si>
  <si>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</si>
  <si>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</si>
  <si>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</si>
  <si>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</si>
  <si>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</si>
  <si>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</si>
  <si>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</si>
  <si>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</si>
  <si>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</si>
  <si>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</si>
  <si>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</si>
  <si>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</si>
  <si>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</si>
  <si>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</si>
  <si>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</si>
  <si>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</si>
  <si>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</si>
  <si>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</si>
  <si>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</si>
  <si>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</si>
  <si>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</si>
  <si>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</si>
  <si>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</si>
  <si>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</si>
  <si>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</si>
  <si>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</si>
  <si>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</si>
  <si>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</si>
  <si>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</si>
  <si>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</si>
  <si>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</si>
  <si>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</si>
  <si>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</si>
  <si>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</si>
  <si>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</si>
  <si>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</si>
  <si>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</si>
  <si>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</si>
  <si>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</si>
  <si>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</si>
  <si>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</si>
  <si>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</si>
  <si>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</si>
  <si>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</si>
  <si>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</si>
  <si>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</si>
  <si>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</si>
  <si>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</si>
  <si>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</si>
  <si>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</si>
  <si>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</si>
  <si>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</si>
  <si>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</si>
  <si>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</si>
  <si>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</si>
  <si>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</si>
  <si>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</si>
  <si>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</si>
  <si>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</si>
  <si>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</si>
  <si>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</si>
  <si>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</si>
  <si>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</si>
  <si>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</si>
  <si>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</si>
  <si>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</si>
  <si>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</si>
  <si>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</si>
  <si>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</si>
  <si>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</si>
  <si>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</si>
  <si>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</si>
  <si>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</si>
  <si>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</si>
  <si>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</si>
  <si>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</si>
  <si>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</si>
  <si>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</si>
  <si>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</si>
  <si>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</si>
  <si>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</si>
  <si>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</si>
  <si>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</si>
  <si>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</si>
  <si>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</si>
  <si>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</si>
  <si>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</si>
  <si>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</si>
  <si>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</si>
  <si>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</si>
  <si>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</si>
  <si>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</si>
  <si>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</si>
  <si>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</si>
  <si>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</si>
  <si>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</si>
  <si>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</si>
  <si>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</si>
  <si>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</si>
  <si>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</si>
  <si>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</si>
  <si>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</si>
  <si>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</si>
  <si>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</si>
  <si>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</si>
  <si>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</si>
  <si>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</si>
  <si>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</si>
  <si>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</si>
  <si>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</si>
  <si>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</si>
  <si>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</si>
  <si>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</si>
  <si>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</si>
  <si>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</si>
  <si>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</si>
  <si>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</si>
  <si>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</si>
  <si>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</si>
  <si>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</si>
  <si>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</si>
  <si>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</si>
  <si>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</si>
  <si>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</si>
  <si>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</si>
  <si>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</si>
  <si>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</si>
  <si>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</si>
  <si>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</si>
  <si>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</si>
  <si>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</si>
  <si>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</si>
  <si>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</si>
  <si>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</si>
  <si>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</si>
  <si>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</si>
  <si>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</si>
  <si>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</si>
  <si>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</si>
  <si>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</si>
  <si>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</si>
  <si>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</si>
  <si>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</si>
  <si>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</si>
  <si>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</si>
  <si>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</si>
  <si>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</si>
  <si>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</si>
  <si>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</si>
  <si>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</si>
  <si>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</si>
  <si>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</si>
  <si>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</si>
  <si>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</si>
  <si>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</si>
  <si>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</si>
  <si>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</si>
  <si>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</si>
  <si>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</si>
  <si>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</si>
  <si>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</si>
  <si>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</si>
  <si>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</si>
  <si>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</si>
  <si>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</si>
  <si>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</si>
  <si>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</si>
  <si>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</si>
  <si>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</si>
  <si>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</si>
  <si>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</si>
  <si>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</si>
  <si>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</si>
  <si>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</si>
  <si>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</si>
  <si>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</si>
  <si>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</si>
  <si>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</si>
  <si>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</si>
  <si>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</si>
  <si>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</si>
  <si>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</si>
  <si>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</si>
  <si>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</si>
  <si>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</si>
  <si>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</si>
  <si>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</si>
  <si>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</si>
  <si>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</si>
  <si>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</si>
  <si>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</si>
  <si>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</si>
  <si>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</si>
  <si>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</si>
  <si>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</si>
  <si>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</si>
  <si>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</si>
  <si>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</si>
  <si>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</si>
  <si>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</si>
  <si>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</si>
  <si>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</si>
  <si>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</si>
  <si>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</si>
  <si>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</si>
  <si>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</si>
  <si>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</si>
  <si>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</si>
  <si>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</si>
  <si>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</si>
  <si>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</si>
  <si>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</si>
  <si>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</si>
  <si>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</si>
  <si>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</si>
  <si>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</si>
  <si>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</si>
  <si>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</si>
  <si>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</si>
  <si>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</si>
  <si>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</si>
  <si>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</si>
  <si>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</si>
  <si>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</si>
  <si>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</si>
  <si>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</si>
  <si>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</si>
  <si>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</si>
  <si>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</si>
  <si>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</si>
  <si>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</si>
  <si>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</si>
  <si>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</si>
  <si>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</si>
  <si>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</si>
  <si>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</si>
  <si>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</si>
  <si>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</si>
  <si>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</si>
  <si>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</si>
  <si>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</si>
  <si>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</si>
  <si>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</si>
  <si>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</si>
  <si>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</si>
  <si>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</si>
  <si>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</si>
  <si>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</si>
  <si>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</si>
  <si>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</si>
  <si>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</si>
  <si>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</si>
  <si>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</si>
  <si>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</si>
  <si>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</si>
  <si>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</si>
  <si>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</si>
  <si>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</si>
  <si>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</si>
  <si>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</si>
  <si>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</si>
  <si>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</si>
  <si>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</si>
  <si>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</si>
  <si>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</si>
  <si>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</si>
  <si>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</si>
  <si>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</si>
  <si>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</si>
  <si>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</si>
  <si>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</si>
  <si>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</si>
  <si>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</si>
  <si>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</si>
  <si>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</si>
  <si>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</si>
  <si>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</si>
  <si>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</si>
  <si>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</si>
  <si>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</si>
  <si>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</si>
  <si>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</si>
  <si>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</si>
  <si>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</si>
  <si>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</si>
  <si>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</si>
  <si>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</si>
  <si>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</si>
  <si>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</si>
  <si>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</si>
  <si>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</si>
  <si>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</si>
  <si>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</si>
  <si>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</si>
  <si>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</si>
  <si>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</si>
  <si>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</si>
  <si>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</si>
  <si>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</si>
  <si>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</si>
  <si>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</si>
  <si>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</si>
  <si>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</si>
  <si>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</si>
  <si>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</si>
  <si>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</si>
  <si>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</si>
  <si>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</si>
  <si>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</si>
  <si>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</si>
  <si>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</si>
  <si>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</si>
  <si>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</si>
  <si>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</si>
  <si>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</si>
  <si>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</si>
  <si>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</si>
  <si>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</si>
  <si>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</si>
  <si>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</si>
  <si>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</si>
  <si>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</si>
  <si>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</si>
  <si>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</si>
  <si>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</si>
  <si>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</si>
  <si>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</si>
  <si>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</si>
  <si>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</si>
  <si>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</si>
  <si>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</si>
  <si>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</si>
  <si>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</si>
  <si>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</si>
  <si>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</si>
  <si>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</si>
  <si>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</si>
  <si>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</si>
  <si>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</si>
  <si>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</si>
  <si>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</si>
  <si>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</si>
  <si>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</si>
  <si>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</si>
  <si>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</si>
  <si>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</si>
  <si>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</si>
  <si>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</si>
  <si>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</si>
  <si>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</si>
  <si>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</si>
  <si>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</si>
  <si>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</si>
  <si>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</si>
  <si>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</si>
  <si>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</si>
  <si>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</si>
  <si>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</si>
  <si>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</si>
  <si>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</si>
  <si>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</si>
  <si>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</si>
  <si>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</si>
  <si>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</si>
  <si>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</si>
  <si>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</si>
  <si>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</si>
  <si>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</si>
  <si>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</si>
  <si>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</si>
  <si>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</si>
  <si>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</si>
  <si>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</si>
  <si>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</si>
  <si>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</si>
  <si>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</si>
  <si>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</si>
  <si>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</si>
  <si>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</si>
  <si>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</si>
  <si>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</si>
  <si>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</si>
  <si>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</si>
  <si>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</si>
  <si>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</si>
  <si>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</si>
  <si>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</si>
  <si>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</si>
  <si>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</si>
  <si>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</si>
  <si>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</si>
  <si>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</si>
  <si>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</si>
  <si>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</si>
  <si>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</si>
  <si>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</si>
  <si>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</si>
  <si>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</si>
  <si>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</si>
  <si>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</si>
  <si>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</si>
  <si>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</si>
  <si>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</si>
  <si>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</si>
  <si>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</si>
  <si>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</si>
  <si>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</si>
  <si>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</si>
  <si>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</si>
  <si>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</si>
  <si>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</si>
  <si>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</si>
  <si>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</si>
  <si>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</si>
  <si>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</si>
  <si>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</si>
  <si>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</si>
  <si>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</si>
  <si>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</si>
  <si>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</si>
  <si>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</si>
  <si>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</si>
  <si>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</si>
  <si>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</si>
  <si>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</si>
  <si>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</si>
  <si>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</si>
  <si>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</si>
  <si>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</si>
  <si>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</si>
  <si>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</si>
  <si>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</si>
  <si>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</si>
  <si>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</si>
  <si>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</si>
  <si>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</si>
  <si>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</si>
  <si>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</si>
  <si>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</si>
  <si>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</si>
  <si>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</si>
  <si>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</si>
  <si>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</si>
  <si>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</si>
  <si>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</si>
  <si>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</si>
  <si>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</si>
  <si>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</si>
  <si>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</si>
  <si>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</si>
  <si>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</si>
  <si>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</si>
  <si>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</si>
  <si>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</si>
  <si>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</si>
  <si>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</si>
  <si>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</si>
  <si>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</si>
  <si>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</si>
  <si>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</si>
  <si>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</si>
  <si>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</si>
  <si>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</si>
  <si>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</si>
  <si>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</si>
  <si>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</si>
  <si>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</si>
  <si>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</si>
  <si>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</si>
  <si>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</si>
  <si>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</si>
  <si>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</si>
  <si>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</si>
  <si>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</si>
  <si>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</si>
  <si>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</si>
  <si>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</si>
  <si>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</si>
  <si>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</si>
  <si>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</si>
  <si>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</si>
  <si>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</si>
  <si>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</si>
  <si>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</si>
  <si>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</si>
  <si>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</si>
  <si>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</si>
  <si>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</si>
  <si>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</si>
  <si>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</si>
  <si>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</si>
  <si>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</si>
  <si>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</si>
  <si>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</si>
  <si>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</si>
  <si>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</si>
  <si>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</si>
  <si>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</si>
  <si>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</si>
  <si>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</si>
  <si>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</si>
  <si>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</si>
  <si>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</si>
  <si>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</si>
  <si>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</si>
  <si>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</si>
  <si>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</si>
  <si>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</si>
  <si>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</si>
  <si>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</si>
  <si>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</si>
  <si>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</si>
  <si>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</si>
  <si>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</si>
  <si>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</si>
  <si>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</si>
  <si>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</si>
  <si>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</si>
  <si>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</si>
  <si>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</si>
  <si>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</si>
  <si>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</si>
  <si>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</si>
  <si>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</si>
  <si>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</si>
  <si>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</si>
  <si>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</si>
  <si>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</si>
  <si>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</si>
  <si>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</si>
  <si>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</si>
  <si>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</si>
  <si>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</si>
  <si>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</si>
  <si>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</si>
  <si>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</si>
  <si>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</si>
  <si>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</si>
  <si>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</si>
  <si>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</si>
  <si>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</si>
  <si>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</si>
  <si>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</si>
  <si>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</si>
  <si>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</si>
  <si>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</si>
  <si>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</si>
  <si>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</si>
  <si>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</si>
  <si>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</si>
  <si>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</si>
  <si>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</si>
  <si>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</si>
  <si>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</si>
  <si>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</si>
  <si>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</si>
  <si>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</si>
  <si>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</si>
  <si>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</si>
  <si>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</si>
  <si>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</si>
  <si>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</si>
  <si>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</si>
  <si>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</si>
  <si>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</si>
  <si>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</si>
  <si>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</si>
  <si>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</si>
  <si>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</si>
  <si>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</si>
  <si>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</si>
  <si>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</si>
  <si>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</si>
  <si>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</si>
  <si>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</si>
  <si>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</si>
  <si>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</si>
  <si>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</si>
  <si>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</si>
  <si>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</si>
  <si>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</si>
  <si>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</si>
  <si>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</si>
  <si>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</si>
  <si>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</si>
  <si>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</si>
  <si>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</si>
  <si>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</si>
  <si>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</si>
  <si>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</si>
  <si>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</si>
  <si>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</si>
  <si>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</si>
  <si>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</si>
  <si>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</si>
  <si>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</si>
  <si>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</si>
  <si>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</si>
  <si>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</si>
  <si>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</si>
  <si>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</si>
  <si>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</si>
  <si>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</si>
  <si>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</si>
  <si>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</si>
  <si>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</si>
  <si>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</si>
  <si>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</si>
  <si>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</si>
  <si>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</si>
  <si>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</si>
  <si>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</si>
  <si>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</si>
  <si>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</si>
  <si>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</si>
  <si>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</si>
  <si>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</si>
  <si>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</si>
  <si>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</si>
  <si>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</si>
  <si>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</si>
  <si>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</si>
  <si>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</si>
  <si>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</si>
  <si>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</si>
  <si>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</si>
  <si>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</si>
  <si>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</si>
  <si>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</si>
  <si>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</si>
  <si>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</si>
  <si>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</si>
  <si>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</si>
  <si>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</si>
  <si>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</si>
  <si>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</si>
  <si>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</si>
  <si>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</si>
  <si>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</si>
  <si>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</si>
  <si>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</si>
  <si>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</si>
  <si>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</si>
  <si>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</si>
  <si>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</si>
  <si>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</si>
  <si>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</si>
  <si>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</si>
  <si>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</si>
  <si>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</si>
  <si>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</si>
  <si>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</si>
  <si>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</si>
  <si>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</si>
  <si>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</si>
  <si>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</si>
  <si>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</si>
  <si>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</si>
  <si>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</si>
  <si>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</si>
  <si>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</si>
  <si>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</si>
  <si>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</si>
  <si>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</si>
  <si>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</si>
  <si>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</si>
  <si>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</si>
  <si>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</si>
  <si>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</si>
  <si>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</si>
  <si>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</si>
  <si>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</si>
  <si>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</si>
  <si>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</si>
  <si>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</si>
  <si>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</si>
  <si>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</si>
  <si>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</si>
  <si>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</si>
  <si>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</si>
  <si>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</si>
  <si>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</si>
  <si>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</si>
  <si>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</si>
  <si>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</si>
  <si>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</si>
  <si>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</si>
  <si>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</si>
  <si>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</si>
  <si>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</si>
  <si>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</si>
  <si>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</si>
  <si>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</si>
  <si>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</si>
  <si>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</si>
  <si>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</si>
  <si>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</si>
  <si>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</si>
  <si>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</si>
  <si>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</si>
  <si>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</si>
  <si>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</si>
  <si>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</si>
  <si>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</si>
  <si>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</si>
  <si>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</si>
  <si>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</si>
  <si>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</si>
  <si>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</si>
  <si>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</si>
  <si>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</si>
  <si>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</si>
  <si>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</si>
  <si>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</si>
  <si>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</si>
  <si>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</si>
  <si>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</si>
  <si>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</si>
  <si>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</si>
  <si>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</si>
  <si>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</si>
  <si>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</si>
  <si>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</si>
  <si>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</si>
  <si>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</si>
  <si>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</si>
  <si>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</si>
  <si>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</si>
  <si>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</si>
  <si>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</si>
  <si>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</si>
  <si>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</si>
  <si>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</si>
  <si>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</si>
  <si>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</si>
  <si>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</si>
  <si>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</si>
  <si>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</si>
  <si>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</si>
  <si>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</si>
  <si>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</si>
  <si>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</si>
  <si>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</si>
  <si>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</si>
  <si>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</si>
  <si>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</si>
  <si>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</si>
  <si>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</si>
  <si>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</si>
  <si>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</si>
  <si>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</si>
  <si>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</si>
  <si>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</si>
  <si>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</si>
  <si>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</si>
  <si>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</si>
  <si>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</si>
  <si>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</si>
  <si>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</si>
  <si>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</si>
  <si>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</si>
  <si>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</si>
  <si>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</si>
  <si>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</si>
  <si>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</si>
  <si>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</si>
  <si>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</si>
  <si>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</si>
  <si>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</si>
  <si>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</si>
  <si>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</si>
  <si>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</si>
  <si>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</si>
  <si>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</si>
  <si>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</si>
  <si>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</si>
  <si>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</si>
  <si>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</si>
  <si>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</si>
  <si>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</si>
  <si>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</si>
  <si>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</si>
  <si>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</si>
  <si>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</si>
  <si>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</si>
  <si>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</si>
  <si>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</si>
  <si>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</si>
  <si>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</si>
  <si>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</si>
  <si>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</si>
  <si>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</si>
  <si>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</si>
  <si>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</si>
  <si>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</si>
  <si>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</si>
  <si>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</si>
  <si>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</si>
  <si>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</si>
  <si>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</si>
  <si>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</si>
  <si>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</si>
  <si>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</si>
  <si>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</si>
  <si>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</si>
  <si>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</si>
  <si>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</si>
  <si>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</si>
  <si>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</si>
  <si>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</si>
  <si>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</si>
  <si>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</si>
  <si>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</si>
  <si>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</si>
  <si>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</si>
  <si>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</si>
  <si>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</si>
  <si>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</si>
  <si>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</si>
  <si>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</si>
  <si>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</si>
  <si>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</si>
  <si>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</si>
  <si>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</si>
  <si>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</si>
  <si>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</si>
  <si>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</si>
  <si>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</si>
  <si>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</si>
  <si>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</si>
  <si>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</si>
  <si>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</si>
  <si>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</si>
  <si>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</si>
  <si>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</si>
  <si>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</si>
  <si>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</si>
  <si>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</si>
  <si>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</si>
  <si>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</si>
  <si>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</si>
  <si>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</si>
  <si>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</si>
  <si>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</si>
  <si>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</si>
  <si>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</si>
  <si>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</si>
  <si>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</si>
  <si>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</si>
  <si>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</si>
  <si>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</si>
  <si>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</si>
  <si>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</si>
  <si>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</si>
  <si>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</si>
  <si>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</si>
  <si>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</si>
  <si>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</si>
  <si>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</si>
  <si>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</si>
  <si>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</si>
  <si>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</si>
  <si>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</si>
  <si>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</si>
  <si>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</si>
  <si>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</si>
  <si>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</si>
  <si>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</si>
  <si>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</si>
  <si>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</si>
  <si>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</si>
  <si>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</si>
  <si>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</si>
  <si>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</si>
  <si>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</si>
  <si>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</si>
  <si>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</si>
  <si>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</si>
  <si>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</si>
  <si>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</si>
  <si>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</si>
  <si>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</si>
  <si>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</si>
  <si>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</si>
  <si>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</si>
  <si>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</si>
  <si>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</si>
  <si>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</si>
  <si>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</si>
  <si>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</si>
  <si>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</si>
  <si>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</si>
  <si>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</si>
  <si>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</si>
  <si>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</si>
  <si>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</si>
  <si>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</si>
  <si>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</si>
  <si>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</si>
  <si>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</si>
  <si>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</si>
  <si>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</si>
  <si>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</si>
  <si>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</si>
  <si>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</si>
  <si>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</si>
  <si>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</si>
  <si>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</si>
  <si>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</si>
  <si>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</si>
  <si>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</si>
  <si>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</si>
  <si>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</si>
  <si>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</si>
  <si>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</si>
  <si>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</si>
  <si>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</si>
  <si>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</si>
  <si>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</si>
  <si>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</si>
  <si>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</si>
  <si>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</si>
  <si>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</si>
  <si>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</si>
  <si>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</si>
  <si>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</si>
  <si>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</si>
  <si>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</si>
  <si>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</si>
  <si>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</si>
  <si>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</si>
  <si>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</si>
  <si>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</si>
  <si>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</si>
  <si>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</si>
  <si>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</si>
  <si>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</si>
  <si>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</si>
  <si>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</si>
  <si>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</si>
  <si>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</si>
  <si>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</si>
  <si>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</si>
  <si>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</si>
  <si>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</si>
  <si>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</si>
  <si>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</si>
  <si>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</si>
  <si>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</si>
  <si>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</si>
  <si>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</si>
  <si>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</si>
  <si>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</si>
  <si>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</si>
  <si>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</si>
  <si>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</si>
  <si>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</si>
  <si>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</si>
  <si>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</si>
  <si>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</si>
  <si>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</si>
  <si>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</si>
  <si>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</si>
  <si>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</si>
  <si>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</si>
  <si>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</si>
  <si>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</si>
  <si>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</si>
  <si>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</si>
  <si>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</si>
  <si>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</si>
  <si>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</si>
  <si>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</si>
  <si>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</si>
  <si>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</si>
  <si>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</si>
  <si>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</si>
  <si>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</si>
  <si>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</si>
  <si>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</si>
  <si>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</si>
  <si>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</si>
  <si>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</si>
  <si>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</si>
  <si>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</si>
  <si>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</si>
  <si>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</si>
  <si>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</si>
  <si>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</si>
  <si>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</si>
  <si>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</si>
  <si>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</si>
  <si>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</si>
  <si>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</si>
  <si>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</si>
  <si>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</si>
  <si>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</si>
  <si>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</si>
  <si>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</si>
  <si>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</si>
  <si>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</si>
  <si>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</si>
  <si>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</si>
  <si>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</si>
  <si>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</si>
  <si>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</si>
  <si>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</si>
  <si>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</si>
  <si>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</si>
  <si>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</si>
  <si>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</si>
  <si>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</si>
  <si>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</si>
  <si>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</si>
  <si>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</si>
  <si>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</si>
  <si>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</si>
  <si>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</si>
  <si>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</si>
  <si>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</si>
  <si>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</si>
  <si>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</si>
  <si>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</si>
  <si>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</si>
  <si>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</si>
  <si>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</si>
  <si>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</si>
  <si>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</si>
  <si>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</si>
  <si>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</si>
  <si>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</si>
  <si>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</si>
  <si>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</si>
  <si>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</si>
  <si>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</si>
  <si>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</si>
  <si>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</si>
  <si>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</si>
  <si>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</si>
  <si>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</si>
  <si>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</si>
  <si>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</si>
  <si>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</si>
  <si>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</si>
  <si>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</si>
  <si>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</si>
  <si>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</si>
  <si>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</si>
  <si>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</si>
  <si>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</si>
  <si>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</si>
  <si>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</si>
  <si>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</si>
  <si>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</si>
  <si>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</si>
  <si>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</si>
  <si>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</si>
  <si>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</si>
  <si>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</si>
  <si>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</si>
  <si>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</si>
  <si>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</si>
  <si>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</si>
  <si>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</si>
  <si>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</si>
  <si>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</si>
  <si>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</si>
  <si>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</si>
  <si>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</si>
  <si>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</si>
  <si>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</si>
  <si>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</si>
  <si>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</si>
  <si>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</si>
  <si>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</si>
  <si>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</si>
  <si>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</si>
  <si>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</si>
  <si>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</si>
  <si>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</si>
  <si>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</si>
  <si>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</si>
  <si>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</si>
  <si>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</si>
  <si>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</si>
  <si>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</si>
  <si>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</si>
  <si>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</si>
  <si>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</si>
  <si>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</si>
  <si>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</si>
  <si>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</si>
  <si>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</si>
  <si>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</si>
  <si>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</si>
  <si>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</si>
  <si>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</si>
  <si>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</si>
  <si>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</si>
  <si>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</si>
  <si>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</si>
  <si>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</si>
  <si>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</si>
  <si>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</si>
  <si>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</si>
  <si>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</si>
  <si>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</si>
  <si>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</si>
  <si>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</si>
  <si>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</si>
  <si>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</si>
  <si>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</si>
  <si>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</si>
  <si>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</si>
  <si>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</si>
  <si>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</si>
  <si>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</si>
  <si>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</si>
  <si>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</si>
  <si>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</si>
  <si>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</si>
  <si>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</si>
  <si>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</si>
  <si>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</si>
  <si>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</si>
  <si>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</si>
  <si>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</si>
  <si>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</si>
  <si>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</si>
  <si>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</si>
  <si>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</si>
  <si>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</si>
  <si>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</si>
  <si>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</si>
  <si>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</si>
  <si>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</si>
  <si>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</si>
  <si>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</si>
  <si>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</si>
  <si>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</si>
  <si>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</si>
  <si>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</si>
  <si>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</si>
  <si>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</si>
  <si>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</si>
  <si>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</si>
  <si>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</si>
  <si>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</si>
  <si>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</si>
  <si>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</si>
  <si>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</si>
  <si>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</si>
  <si>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</si>
  <si>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</si>
  <si>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</si>
  <si>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</si>
  <si>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</si>
  <si>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</si>
  <si>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</si>
  <si>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</si>
  <si>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</si>
  <si>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</si>
  <si>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</si>
  <si>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</si>
  <si>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</si>
  <si>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</si>
  <si>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</si>
  <si>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</si>
  <si>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</si>
  <si>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</si>
  <si>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</si>
  <si>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</si>
  <si>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</si>
  <si>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</si>
  <si>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</si>
  <si>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</si>
  <si>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</si>
  <si>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</si>
  <si>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</si>
  <si>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</si>
  <si>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</si>
  <si>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</si>
  <si>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</si>
  <si>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</si>
  <si>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</si>
  <si>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</si>
  <si>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</si>
  <si>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</si>
  <si>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</si>
  <si>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</si>
  <si>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</si>
  <si>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</si>
  <si>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</si>
  <si>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</si>
  <si>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</si>
  <si>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</si>
  <si>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</si>
  <si>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</si>
  <si>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</si>
  <si>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</si>
  <si>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</si>
  <si>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</si>
  <si>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</si>
  <si>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</si>
  <si>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</si>
  <si>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</si>
  <si>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</si>
  <si>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</si>
  <si>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</si>
  <si>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</si>
  <si>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</si>
  <si>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</si>
  <si>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</si>
  <si>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</si>
  <si>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</si>
  <si>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</si>
  <si>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</si>
  <si>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</si>
  <si>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</si>
  <si>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</si>
  <si>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</si>
  <si>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</si>
  <si>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</si>
  <si>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</si>
  <si>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</si>
  <si>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</si>
  <si>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</si>
  <si>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</si>
  <si>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</si>
  <si>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</si>
  <si>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</si>
  <si>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</si>
  <si>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</si>
  <si>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</si>
  <si>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</si>
  <si>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</si>
  <si>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</si>
  <si>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</si>
  <si>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</si>
  <si>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</si>
  <si>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</si>
  <si>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</si>
  <si>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</si>
  <si>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</si>
  <si>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</si>
  <si>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</si>
  <si>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</si>
  <si>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</si>
  <si>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</si>
  <si>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</si>
  <si>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</si>
  <si>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</si>
  <si>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</si>
  <si>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</si>
  <si>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</si>
  <si>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</si>
  <si>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</si>
  <si>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</si>
  <si>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</si>
  <si>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</si>
  <si>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</si>
  <si>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</si>
  <si>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</si>
  <si>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</si>
  <si>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</si>
  <si>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</si>
  <si>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</si>
  <si>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</si>
  <si>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</si>
  <si>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</si>
  <si>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</si>
  <si>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</si>
  <si>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</si>
  <si>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</si>
  <si>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</si>
  <si>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</si>
  <si>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</si>
  <si>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</si>
  <si>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</si>
  <si>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</si>
  <si>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</si>
  <si>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</si>
  <si>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</si>
  <si>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</si>
  <si>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</si>
  <si>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</si>
  <si>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</si>
  <si>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</si>
  <si>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</si>
  <si>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</si>
  <si>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</si>
  <si>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</si>
  <si>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</si>
  <si>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</si>
  <si>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</si>
  <si>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</si>
  <si>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</si>
  <si>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</si>
  <si>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</si>
  <si>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</si>
  <si>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</si>
  <si>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</si>
  <si>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</si>
  <si>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</si>
  <si>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</si>
  <si>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</si>
  <si>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</si>
  <si>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</si>
  <si>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</si>
  <si>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</si>
  <si>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</si>
  <si>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</si>
  <si>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</si>
  <si>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</si>
  <si>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</si>
  <si>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</si>
  <si>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</si>
  <si>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</si>
  <si>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</si>
  <si>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</si>
  <si>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</si>
  <si>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</si>
  <si>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</si>
  <si>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</si>
  <si>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</si>
  <si>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</si>
  <si>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</si>
  <si>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</si>
  <si>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</si>
  <si>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</si>
  <si>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</si>
  <si>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</si>
  <si>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</si>
  <si>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</si>
  <si>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</si>
  <si>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</si>
  <si>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</si>
  <si>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</si>
  <si>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</si>
  <si>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</si>
  <si>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</si>
  <si>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</si>
  <si>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</si>
  <si>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</si>
  <si>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</si>
  <si>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</si>
  <si>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</si>
  <si>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</si>
  <si>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</si>
  <si>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</si>
  <si>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</si>
  <si>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</si>
  <si>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</si>
  <si>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</si>
  <si>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</si>
  <si>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</si>
  <si>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</si>
  <si>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</si>
  <si>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</si>
  <si>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</si>
  <si>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</si>
  <si>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</si>
  <si>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</si>
  <si>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</si>
  <si>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</si>
  <si>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</si>
  <si>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</si>
  <si>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</si>
  <si>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</si>
  <si>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</si>
  <si>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</si>
  <si>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</si>
  <si>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</si>
  <si>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</si>
  <si>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</si>
  <si>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</si>
  <si>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</si>
  <si>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</si>
  <si>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</si>
  <si>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</si>
  <si>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</si>
  <si>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</si>
  <si>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</si>
  <si>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</si>
  <si>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</si>
  <si>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</si>
  <si>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</si>
  <si>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</si>
  <si>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</si>
  <si>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</si>
  <si>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</si>
  <si>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</si>
  <si>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</si>
  <si>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</si>
  <si>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</si>
  <si>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</si>
  <si>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</si>
  <si>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</si>
  <si>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</si>
  <si>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</si>
  <si>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</si>
  <si>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</si>
  <si>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</si>
  <si>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</si>
  <si>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</si>
  <si>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</si>
  <si>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</si>
  <si>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</si>
  <si>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</si>
  <si>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</si>
  <si>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</si>
  <si>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</si>
  <si>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</si>
  <si>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</si>
  <si>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</si>
  <si>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</si>
  <si>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</si>
  <si>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</si>
  <si>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</si>
  <si>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</si>
  <si>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</si>
  <si>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</si>
  <si>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</si>
  <si>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</si>
  <si>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</si>
  <si>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</si>
  <si>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</si>
  <si>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</si>
  <si>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</si>
  <si>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</si>
  <si>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</si>
  <si>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</si>
  <si>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</si>
  <si>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</si>
  <si>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</si>
  <si>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</si>
  <si>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</si>
  <si>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</si>
  <si>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</si>
  <si>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</si>
  <si>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</si>
  <si>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</si>
  <si>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</si>
  <si>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</si>
  <si>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</si>
  <si>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</si>
  <si>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</si>
  <si>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</si>
  <si>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</si>
  <si>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</si>
  <si>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</si>
  <si>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</si>
  <si>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</si>
  <si>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</si>
  <si>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</si>
  <si>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</si>
  <si>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</si>
  <si>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</si>
  <si>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</si>
  <si>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</si>
  <si>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</si>
  <si>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</si>
  <si>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</si>
  <si>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</si>
  <si>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</si>
  <si>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</si>
  <si>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</si>
  <si>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</si>
  <si>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</si>
  <si>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</si>
  <si>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</si>
  <si>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</si>
  <si>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</si>
  <si>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</si>
  <si>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</si>
  <si>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</si>
  <si>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</si>
  <si>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</si>
  <si>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</si>
  <si>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</si>
  <si>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</si>
  <si>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</si>
  <si>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</si>
  <si>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</si>
  <si>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</si>
  <si>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</si>
  <si>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</si>
  <si>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</si>
  <si>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</si>
  <si>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</si>
  <si>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</si>
  <si>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</si>
  <si>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</si>
  <si>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</si>
  <si>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</si>
  <si>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</si>
  <si>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</si>
  <si>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</si>
  <si>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</si>
  <si>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</si>
  <si>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</si>
  <si>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</si>
  <si>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</si>
  <si>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</si>
  <si>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</si>
  <si>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</si>
  <si>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</si>
  <si>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</si>
  <si>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</si>
  <si>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</si>
  <si>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</si>
  <si>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</si>
  <si>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</si>
  <si>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</si>
  <si>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</si>
  <si>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</si>
  <si>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</si>
  <si>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</si>
  <si>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</si>
  <si>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</si>
  <si>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</si>
  <si>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</si>
  <si>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</si>
  <si>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</si>
  <si>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</si>
  <si>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</si>
  <si>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</si>
  <si>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</si>
  <si>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</si>
  <si>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</si>
  <si>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</si>
  <si>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</si>
  <si>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</si>
  <si>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</si>
  <si>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</si>
  <si>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</si>
  <si>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</si>
  <si>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</si>
  <si>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</si>
  <si>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</si>
  <si>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</si>
  <si>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</si>
  <si>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</si>
  <si>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</si>
  <si>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</si>
  <si>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</si>
  <si>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</si>
  <si>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</si>
  <si>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</si>
  <si>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</si>
  <si>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</si>
  <si>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</si>
  <si>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</si>
  <si>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</si>
  <si>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</si>
  <si>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</si>
  <si>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</si>
  <si>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</si>
  <si>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</si>
  <si>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</si>
  <si>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</si>
  <si>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</si>
  <si>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</si>
  <si>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</si>
  <si>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</si>
  <si>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</si>
  <si>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</si>
  <si>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</si>
  <si>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</si>
  <si>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</si>
  <si>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</si>
  <si>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</si>
  <si>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</si>
  <si>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</si>
  <si>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</si>
  <si>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</si>
  <si>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</si>
  <si>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</si>
  <si>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</si>
  <si>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</si>
  <si>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</si>
  <si>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</si>
  <si>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</si>
  <si>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</si>
  <si>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</si>
  <si>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</si>
  <si>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</si>
  <si>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</si>
  <si>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</si>
  <si>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</si>
  <si>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</si>
  <si>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</si>
  <si>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</si>
  <si>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</si>
  <si>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</si>
  <si>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</si>
  <si>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</si>
  <si>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</si>
  <si>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</si>
  <si>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</si>
  <si>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</si>
  <si>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</si>
  <si>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</si>
  <si>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</si>
  <si>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</si>
  <si>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</si>
  <si>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</si>
  <si>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</si>
  <si>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</si>
  <si>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</si>
  <si>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</si>
  <si>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</si>
  <si>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</si>
  <si>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</si>
  <si>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</si>
  <si>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</si>
  <si>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</si>
  <si>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</si>
  <si>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</si>
  <si>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</si>
  <si>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</si>
  <si>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</si>
  <si>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</si>
  <si>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</si>
  <si>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</si>
  <si>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</si>
  <si>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</si>
  <si>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</si>
  <si>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</si>
  <si>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</si>
  <si>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</si>
  <si>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</si>
  <si>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</si>
  <si>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</si>
  <si>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</si>
  <si>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</si>
  <si>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</si>
  <si>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</si>
  <si>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</si>
  <si>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</si>
  <si>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</si>
  <si>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</si>
  <si>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</si>
  <si>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</si>
  <si>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</si>
  <si>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</si>
  <si>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</si>
  <si>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</si>
  <si>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</si>
  <si>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</si>
  <si>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</si>
  <si>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</si>
  <si>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</si>
  <si>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</si>
  <si>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</si>
  <si>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</si>
  <si>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</si>
  <si>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</si>
  <si>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</si>
  <si>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</si>
  <si>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</si>
  <si>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</si>
  <si>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</si>
  <si>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</si>
  <si>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</si>
  <si>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</si>
  <si>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</si>
  <si>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</si>
  <si>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</si>
  <si>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</si>
  <si>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</si>
  <si>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</si>
  <si>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</si>
  <si>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</si>
  <si>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</si>
  <si>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</si>
  <si>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</si>
  <si>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</si>
  <si>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</si>
  <si>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</si>
  <si>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</si>
  <si>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</si>
  <si>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</si>
  <si>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</si>
  <si>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</si>
  <si>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</si>
  <si>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</si>
  <si>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</si>
  <si>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</si>
  <si>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</si>
  <si>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</si>
  <si>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</si>
  <si>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</si>
  <si>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</si>
  <si>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</si>
  <si>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</si>
  <si>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</si>
  <si>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</si>
  <si>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</si>
  <si>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</si>
  <si>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</si>
  <si>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</si>
  <si>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</si>
  <si>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</si>
  <si>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</si>
  <si>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</si>
  <si>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</si>
  <si>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</si>
  <si>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</si>
  <si>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</si>
  <si>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</si>
  <si>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</si>
  <si>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</si>
  <si>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</si>
  <si>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</si>
  <si>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</si>
  <si>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</si>
  <si>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</si>
  <si>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</si>
  <si>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</si>
  <si>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</si>
  <si>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</si>
  <si>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</si>
  <si>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</si>
  <si>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</si>
  <si>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</si>
  <si>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</si>
  <si>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</si>
  <si>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</si>
  <si>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</si>
  <si>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</si>
  <si>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</si>
  <si>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</si>
  <si>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</si>
  <si>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</si>
  <si>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</si>
  <si>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</si>
  <si>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</si>
  <si>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</si>
  <si>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</si>
  <si>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</si>
  <si>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</si>
  <si>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</si>
  <si>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</si>
  <si>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</si>
  <si>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</si>
  <si>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</si>
  <si>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</si>
  <si>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</si>
  <si>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</si>
  <si>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</si>
  <si>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</si>
  <si>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</si>
  <si>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</si>
  <si>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</si>
  <si>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</si>
  <si>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</si>
  <si>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</si>
  <si>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</si>
  <si>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</si>
  <si>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</si>
  <si>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</si>
  <si>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</si>
  <si>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</si>
  <si>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</si>
  <si>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</si>
  <si>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</si>
  <si>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</si>
  <si>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</si>
  <si>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</si>
  <si>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</si>
  <si>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</si>
  <si>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</si>
  <si>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</si>
  <si>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</si>
  <si>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</si>
  <si>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</si>
  <si>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</si>
  <si>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</si>
  <si>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</si>
  <si>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</si>
  <si>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</si>
  <si>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</si>
  <si>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</si>
  <si>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</si>
  <si>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</si>
  <si>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</si>
  <si>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</si>
  <si>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</si>
  <si>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</si>
  <si>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</si>
  <si>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</si>
  <si>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</si>
  <si>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</si>
  <si>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</si>
  <si>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</si>
  <si>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</si>
  <si>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</si>
  <si>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</si>
  <si>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</si>
  <si>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</si>
  <si>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</si>
  <si>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</si>
  <si>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</si>
  <si>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</si>
  <si>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</si>
  <si>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</si>
  <si>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</si>
  <si>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</si>
  <si>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</si>
  <si>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</si>
  <si>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</si>
  <si>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</si>
  <si>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</si>
  <si>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</si>
  <si>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</si>
  <si>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</si>
  <si>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</si>
  <si>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</si>
  <si>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</si>
  <si>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</si>
  <si>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</si>
  <si>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</si>
  <si>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</si>
  <si>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</si>
  <si>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</si>
  <si>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</si>
  <si>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</si>
  <si>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</si>
  <si>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</si>
  <si>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</si>
  <si>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</si>
  <si>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</si>
  <si>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</si>
  <si>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</si>
  <si>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</si>
  <si>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</si>
  <si>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</si>
  <si>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</si>
  <si>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</si>
  <si>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</si>
  <si>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</si>
  <si>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</si>
  <si>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</si>
  <si>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</si>
  <si>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</si>
  <si>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</si>
  <si>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</si>
  <si>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</si>
  <si>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</si>
  <si>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</si>
  <si>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</si>
  <si>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</si>
  <si>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</si>
  <si>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</si>
  <si>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</si>
  <si>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</si>
  <si>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</si>
  <si>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</si>
  <si>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</si>
  <si>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</si>
  <si>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</si>
  <si>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</si>
  <si>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</si>
  <si>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</si>
  <si>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</si>
  <si>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</si>
  <si>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</si>
  <si>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</si>
  <si>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</si>
  <si>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</si>
  <si>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</si>
  <si>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</si>
  <si>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</si>
  <si>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</si>
  <si>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</si>
  <si>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</si>
  <si>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</si>
  <si>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</si>
  <si>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</si>
  <si>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</si>
  <si>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</si>
  <si>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</si>
  <si>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</si>
  <si>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</si>
  <si>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</si>
  <si>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</si>
  <si>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</si>
  <si>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</si>
  <si>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</si>
  <si>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</si>
  <si>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</si>
  <si>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</si>
  <si>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</si>
  <si>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</si>
  <si>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</si>
  <si>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</si>
  <si>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</si>
  <si>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</si>
  <si>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</si>
  <si>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</si>
  <si>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</si>
  <si>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</si>
  <si>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</si>
  <si>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</si>
  <si>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</si>
  <si>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</si>
  <si>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</si>
  <si>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</si>
  <si>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</si>
  <si>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</si>
  <si>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</si>
  <si>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</si>
  <si>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</si>
  <si>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</si>
  <si>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</si>
  <si>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</si>
  <si>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</si>
  <si>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</si>
  <si>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</si>
  <si>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</si>
  <si>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</si>
  <si>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</si>
  <si>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</si>
  <si>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</si>
  <si>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</si>
  <si>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</si>
  <si>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</si>
  <si>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</si>
  <si>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</si>
  <si>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</si>
  <si>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</si>
  <si>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</si>
  <si>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</si>
  <si>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</si>
  <si>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</si>
  <si>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</si>
  <si>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</si>
  <si>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</si>
  <si>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</si>
  <si>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</si>
  <si>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</si>
  <si>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</si>
  <si>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</si>
  <si>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</si>
  <si>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</si>
  <si>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</si>
  <si>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</si>
  <si>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</si>
  <si>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</si>
  <si>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</si>
  <si>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</si>
  <si>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</si>
  <si>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</si>
  <si>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</si>
  <si>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</si>
  <si>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</si>
  <si>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</si>
  <si>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</si>
  <si>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</si>
  <si>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</si>
  <si>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</si>
  <si>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</si>
  <si>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</si>
  <si>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</si>
  <si>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</si>
  <si>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</si>
  <si>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</si>
  <si>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</si>
  <si>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</si>
  <si>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</si>
  <si>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</si>
  <si>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</si>
  <si>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</si>
  <si>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</si>
  <si>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</si>
  <si>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</si>
  <si>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</si>
  <si>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</si>
  <si>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</si>
  <si>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</si>
  <si>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</si>
  <si>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</si>
  <si>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</si>
  <si>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</si>
  <si>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</si>
  <si>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</si>
  <si>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</si>
  <si>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</si>
  <si>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</si>
  <si>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</si>
  <si>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</si>
  <si>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</si>
  <si>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</si>
  <si>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</si>
  <si>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</si>
  <si>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</si>
  <si>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</si>
  <si>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</si>
  <si>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</si>
  <si>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</si>
  <si>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</si>
  <si>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</si>
  <si>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</si>
  <si>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</si>
  <si>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</si>
  <si>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</si>
  <si>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</si>
  <si>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</si>
  <si>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</si>
  <si>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</si>
  <si>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</si>
  <si>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</si>
  <si>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</si>
  <si>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</si>
  <si>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</si>
  <si>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</si>
  <si>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</si>
  <si>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</si>
  <si>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</si>
  <si>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</si>
  <si>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</si>
  <si>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</si>
  <si>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</si>
  <si>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</si>
  <si>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</si>
  <si>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</si>
  <si>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</si>
  <si>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</si>
  <si>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</si>
  <si>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</si>
  <si>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</si>
  <si>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</si>
  <si>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</si>
  <si>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</si>
  <si>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</si>
  <si>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</si>
  <si>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</si>
  <si>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</si>
  <si>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</si>
  <si>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</si>
  <si>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</si>
  <si>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</si>
  <si>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</si>
  <si>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</si>
  <si>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</si>
  <si>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</si>
  <si>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</si>
  <si>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</si>
  <si>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</si>
  <si>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</si>
  <si>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</si>
  <si>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</si>
  <si>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</si>
  <si>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</si>
  <si>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</si>
  <si>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</si>
  <si>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</si>
  <si>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</si>
  <si>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</si>
  <si>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</si>
  <si>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</si>
  <si>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</si>
  <si>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</si>
  <si>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</si>
  <si>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</si>
  <si>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</si>
  <si>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</si>
  <si>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</si>
  <si>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</si>
  <si>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</si>
  <si>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</si>
  <si>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</si>
  <si>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</si>
  <si>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</si>
  <si>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</si>
  <si>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</si>
  <si>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</si>
  <si>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</si>
  <si>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</si>
  <si>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</si>
  <si>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</si>
  <si>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</si>
  <si>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</si>
  <si>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</si>
  <si>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</si>
  <si>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</si>
  <si>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</si>
  <si>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</si>
  <si>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</si>
  <si>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</si>
  <si>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</si>
  <si>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</si>
  <si>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</si>
  <si>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</si>
  <si>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</si>
  <si>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</si>
  <si>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</si>
  <si>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</si>
  <si>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</si>
  <si>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</si>
  <si>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</si>
  <si>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</si>
  <si>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</si>
  <si>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</si>
  <si>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</si>
  <si>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</si>
  <si>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</si>
  <si>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</si>
  <si>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</si>
  <si>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</si>
  <si>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</si>
  <si>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</si>
  <si>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</si>
  <si>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</si>
  <si>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</si>
  <si>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</si>
  <si>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</si>
  <si>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</si>
  <si>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</si>
  <si>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</si>
  <si>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</si>
  <si>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</si>
  <si>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</si>
  <si>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</si>
  <si>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</si>
  <si>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</si>
  <si>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</si>
  <si>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</si>
  <si>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</si>
  <si>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</si>
  <si>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</si>
  <si>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</si>
  <si>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</si>
  <si>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</si>
  <si>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</si>
  <si>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</si>
  <si>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</si>
  <si>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</si>
  <si>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</si>
  <si>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</si>
  <si>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</si>
  <si>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</si>
  <si>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</si>
  <si>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</si>
  <si>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</si>
  <si>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</si>
  <si>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</si>
  <si>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</si>
  <si>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</si>
  <si>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</si>
  <si>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</si>
  <si>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</si>
  <si>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</si>
  <si>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</si>
  <si>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</si>
  <si>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</si>
  <si>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</si>
  <si>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</si>
  <si>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</si>
  <si>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</si>
  <si>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</si>
  <si>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</si>
  <si>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</si>
  <si>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</si>
  <si>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</si>
  <si>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</si>
  <si>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</si>
  <si>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</si>
  <si>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</si>
  <si>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</si>
  <si>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</si>
  <si>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</si>
  <si>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</si>
  <si>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</si>
  <si>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</si>
  <si>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</si>
  <si>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</si>
  <si>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</si>
  <si>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</si>
  <si>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</si>
  <si>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</si>
  <si>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</si>
  <si>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</si>
  <si>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</si>
  <si>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</si>
  <si>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</si>
  <si>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</si>
  <si>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</si>
  <si>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</si>
  <si>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</si>
  <si>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</si>
  <si>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</si>
  <si>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</si>
  <si>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</si>
  <si>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</si>
  <si>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</si>
  <si>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</si>
  <si>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</si>
  <si>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</si>
  <si>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</si>
  <si>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</si>
  <si>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</si>
  <si>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</si>
  <si>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</si>
  <si>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</si>
  <si>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</si>
  <si>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</si>
  <si>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</si>
  <si>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</si>
  <si>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</si>
  <si>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</si>
  <si>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</si>
  <si>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</si>
  <si>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</si>
  <si>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</si>
  <si>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</si>
  <si>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</si>
  <si>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</si>
  <si>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</si>
  <si>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</si>
  <si>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</si>
  <si>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</si>
  <si>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</si>
  <si>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</si>
  <si>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</si>
  <si>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</si>
  <si>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</si>
  <si>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</si>
  <si>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</si>
  <si>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</si>
  <si>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</si>
  <si>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</si>
  <si>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</si>
  <si>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</si>
  <si>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</si>
  <si>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</si>
  <si>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</si>
  <si>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</si>
  <si>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</si>
  <si>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</si>
  <si>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</si>
  <si>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</si>
  <si>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</si>
  <si>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</si>
  <si>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</si>
  <si>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</si>
  <si>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</si>
  <si>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</si>
  <si>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</si>
  <si>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</si>
  <si>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</si>
  <si>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</si>
  <si>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</si>
  <si>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</si>
  <si>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</si>
  <si>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</si>
  <si>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</si>
  <si>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</si>
  <si>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</si>
  <si>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</si>
  <si>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</si>
  <si>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</si>
  <si>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</si>
  <si>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</si>
  <si>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</si>
  <si>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</si>
  <si>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</si>
  <si>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</si>
  <si>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</si>
  <si>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</si>
  <si>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</si>
  <si>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</si>
  <si>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</si>
  <si>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</si>
  <si>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</si>
  <si>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</si>
  <si>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</si>
  <si>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</si>
  <si>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</si>
  <si>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</si>
  <si>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</si>
  <si>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</si>
  <si>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</si>
  <si>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</si>
  <si>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</si>
  <si>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</si>
  <si>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</si>
  <si>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</si>
  <si>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</si>
  <si>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</si>
  <si>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</si>
  <si>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</si>
  <si>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</si>
  <si>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</si>
  <si>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</si>
  <si>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</si>
  <si>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</si>
  <si>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</si>
  <si>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</si>
  <si>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</si>
  <si>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</si>
  <si>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</si>
  <si>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</si>
  <si>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</si>
  <si>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</si>
  <si>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</si>
  <si>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</si>
  <si>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</si>
  <si>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</si>
  <si>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</si>
  <si>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</si>
  <si>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</si>
  <si>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</si>
  <si>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</si>
  <si>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</si>
  <si>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</si>
  <si>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</si>
  <si>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</si>
  <si>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</si>
  <si>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</si>
  <si>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</si>
  <si>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</si>
  <si>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</si>
  <si>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</si>
  <si>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</si>
  <si>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</si>
  <si>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</si>
  <si>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</si>
  <si>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</si>
  <si>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</si>
  <si>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</si>
  <si>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</si>
  <si>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</si>
  <si>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</si>
  <si>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</si>
  <si>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</si>
  <si>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</si>
  <si>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</si>
  <si>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</si>
  <si>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</si>
  <si>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</si>
  <si>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</si>
  <si>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</si>
  <si>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</si>
  <si>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</si>
  <si>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</si>
  <si>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</si>
  <si>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</si>
  <si>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</si>
  <si>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</si>
  <si>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</si>
  <si>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</si>
  <si>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</si>
  <si>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</si>
  <si>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</si>
  <si>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</si>
  <si>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</si>
  <si>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</si>
  <si>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</si>
  <si>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</si>
  <si>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</si>
  <si>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</si>
  <si>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</si>
  <si>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</si>
  <si>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</si>
  <si>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</si>
  <si>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</si>
  <si>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</si>
  <si>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</si>
  <si>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</si>
  <si>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</si>
  <si>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</si>
  <si>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</si>
  <si>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</si>
  <si>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</si>
  <si>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</si>
  <si>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</si>
  <si>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</si>
  <si>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</si>
  <si>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</si>
  <si>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</si>
  <si>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</si>
  <si>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</si>
  <si>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</si>
  <si>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</si>
  <si>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</si>
  <si>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</si>
  <si>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</si>
  <si>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</si>
  <si>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</si>
  <si>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</si>
  <si>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</si>
  <si>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</si>
  <si>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</si>
  <si>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</si>
  <si>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</si>
  <si>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</si>
  <si>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</si>
  <si>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</si>
  <si>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</si>
  <si>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</si>
  <si>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</si>
  <si>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</si>
  <si>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</si>
  <si>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</si>
  <si>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</si>
  <si>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</si>
  <si>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</si>
  <si>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</si>
  <si>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</si>
  <si>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</si>
  <si>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</si>
  <si>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</si>
  <si>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</si>
  <si>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</si>
  <si>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</si>
  <si>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</si>
  <si>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</si>
  <si>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</si>
  <si>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</si>
  <si>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</si>
  <si>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</si>
  <si>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</si>
  <si>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</si>
  <si>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</si>
  <si>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</si>
  <si>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</si>
  <si>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</si>
  <si>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</si>
  <si>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</si>
  <si>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</si>
  <si>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</si>
  <si>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</si>
  <si>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</si>
  <si>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</si>
  <si>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</si>
  <si>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</si>
  <si>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</si>
  <si>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</si>
  <si>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</si>
  <si>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</si>
  <si>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</si>
  <si>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</si>
  <si>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</si>
  <si>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</si>
  <si>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</si>
  <si>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</si>
  <si>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</si>
  <si>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</si>
  <si>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</si>
  <si>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</si>
  <si>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</si>
  <si>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</si>
  <si>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</si>
  <si>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</si>
  <si>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</si>
  <si>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</si>
  <si>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</si>
  <si>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</si>
  <si>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</si>
  <si>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</si>
  <si>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</si>
  <si>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</si>
  <si>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</si>
  <si>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</si>
  <si>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</si>
  <si>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</si>
  <si>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</si>
  <si>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</si>
  <si>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</si>
  <si>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</si>
  <si>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</si>
  <si>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</si>
  <si>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</si>
  <si>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</si>
  <si>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</si>
  <si>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</si>
  <si>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</si>
  <si>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</si>
  <si>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</si>
  <si>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</si>
  <si>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</si>
  <si>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</si>
  <si>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</si>
  <si>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</si>
  <si>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</si>
  <si>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</si>
  <si>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</si>
  <si>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</si>
  <si>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</si>
  <si>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</si>
  <si>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</si>
  <si>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</si>
  <si>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</si>
  <si>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</si>
  <si>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</si>
  <si>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</si>
  <si>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</si>
  <si>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</si>
  <si>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</si>
  <si>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</si>
  <si>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</si>
  <si>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</si>
  <si>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</si>
  <si>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</si>
  <si>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</si>
  <si>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</si>
  <si>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</si>
  <si>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</si>
  <si>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</si>
  <si>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</si>
  <si>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</si>
  <si>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</si>
  <si>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</si>
  <si>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</si>
  <si>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</si>
  <si>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</si>
  <si>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</si>
  <si>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</si>
  <si>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</si>
  <si>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</si>
  <si>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</si>
  <si>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</si>
  <si>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</si>
  <si>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</si>
  <si>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</si>
  <si>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</si>
  <si>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</si>
  <si>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</si>
  <si>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</si>
  <si>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</si>
  <si>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</si>
  <si>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</si>
  <si>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</si>
  <si>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</si>
  <si>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</si>
  <si>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</si>
  <si>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</si>
  <si>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</si>
  <si>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</si>
  <si>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</si>
  <si>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</si>
  <si>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</si>
  <si>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</si>
  <si>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</si>
  <si>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</si>
  <si>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</si>
  <si>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</si>
  <si>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</si>
  <si>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</si>
  <si>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</si>
  <si>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</si>
  <si>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</si>
  <si>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</si>
  <si>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</si>
  <si>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</si>
  <si>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</si>
  <si>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</si>
  <si>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</si>
  <si>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</si>
  <si>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</si>
  <si>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</si>
  <si>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</si>
  <si>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</si>
  <si>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</si>
  <si>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</si>
  <si>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</si>
  <si>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</si>
  <si>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</si>
  <si>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</si>
  <si>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</si>
  <si>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</si>
  <si>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</si>
  <si>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</si>
  <si>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</si>
  <si>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</si>
  <si>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</si>
  <si>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</si>
  <si>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</si>
  <si>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</si>
  <si>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</si>
  <si>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</si>
  <si>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</si>
  <si>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</si>
  <si>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</si>
  <si>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</si>
  <si>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</si>
  <si>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</si>
  <si>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</si>
  <si>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</si>
  <si>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</si>
  <si>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</si>
  <si>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</si>
  <si>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</si>
  <si>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</si>
  <si>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</si>
  <si>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</si>
  <si>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</si>
  <si>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</si>
  <si>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</si>
  <si>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</si>
  <si>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</si>
  <si>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</si>
  <si>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</si>
  <si>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</si>
  <si>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</si>
  <si>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</si>
  <si>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</si>
  <si>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</si>
  <si>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</si>
  <si>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</si>
  <si>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</si>
  <si>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</si>
  <si>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</si>
  <si>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</si>
  <si>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</si>
  <si>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</si>
  <si>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</si>
  <si>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</si>
  <si>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</si>
  <si>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</si>
  <si>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</si>
  <si>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</si>
  <si>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</si>
  <si>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</si>
  <si>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</si>
  <si>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</si>
  <si>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</si>
  <si>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</si>
  <si>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</si>
  <si>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</si>
  <si>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</si>
  <si>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</si>
  <si>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</si>
  <si>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</si>
  <si>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</si>
  <si>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</si>
  <si>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</si>
  <si>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</si>
  <si>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</si>
  <si>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</si>
  <si>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</si>
  <si>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</si>
  <si>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</si>
  <si>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</si>
  <si>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</si>
  <si>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</si>
  <si>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</si>
  <si>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</si>
  <si>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</si>
  <si>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</si>
  <si>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</si>
  <si>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</si>
  <si>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</si>
  <si>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</si>
  <si>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</si>
  <si>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</si>
  <si>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</si>
  <si>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</si>
  <si>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</si>
  <si>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</si>
  <si>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</si>
  <si>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</si>
  <si>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</si>
  <si>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</si>
  <si>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</si>
  <si>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</si>
  <si>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</si>
  <si>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</si>
  <si>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</si>
  <si>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</si>
  <si>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</si>
  <si>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</si>
  <si>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</si>
  <si>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</si>
  <si>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</si>
  <si>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</si>
  <si>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</si>
  <si>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</si>
  <si>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</si>
  <si>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</si>
  <si>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</si>
  <si>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</si>
  <si>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</si>
  <si>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</si>
  <si>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</si>
  <si>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</si>
  <si>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</si>
  <si>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</si>
  <si>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</si>
  <si>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</si>
  <si>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</si>
  <si>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</si>
  <si>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</si>
  <si>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</si>
  <si>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</si>
  <si>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</si>
  <si>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</si>
  <si>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</si>
  <si>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</si>
  <si>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</si>
  <si>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</si>
  <si>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</si>
  <si>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</si>
  <si>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</si>
  <si>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</si>
  <si>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</si>
  <si>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</si>
  <si>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</si>
  <si>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</si>
  <si>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</si>
  <si>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</si>
  <si>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</si>
  <si>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</si>
  <si>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</si>
  <si>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</si>
  <si>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</si>
  <si>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</si>
  <si>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</si>
  <si>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</si>
  <si>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</si>
  <si>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</si>
  <si>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</si>
  <si>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</si>
  <si>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</si>
  <si>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</si>
  <si>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</si>
  <si>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</si>
  <si>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</si>
  <si>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</si>
  <si>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</si>
  <si>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</si>
  <si>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</si>
  <si>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</si>
  <si>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</si>
  <si>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</si>
  <si>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</si>
  <si>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</si>
  <si>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</si>
  <si>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</si>
  <si>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</si>
  <si>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</si>
  <si>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</si>
  <si>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</si>
  <si>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</si>
  <si>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</si>
  <si>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</si>
  <si>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</si>
  <si>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</si>
  <si>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</si>
  <si>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</si>
  <si>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</si>
  <si>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</si>
  <si>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</si>
  <si>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</si>
  <si>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</si>
  <si>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</si>
  <si>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</si>
  <si>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</si>
  <si>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</si>
  <si>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</si>
  <si>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</si>
  <si>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</si>
  <si>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</si>
  <si>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</si>
  <si>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</si>
  <si>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</si>
  <si>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</si>
  <si>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</si>
  <si>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</si>
  <si>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</si>
  <si>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</si>
  <si>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</si>
  <si>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</si>
  <si>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</si>
  <si>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</si>
  <si>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</si>
  <si>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</si>
  <si>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</si>
  <si>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</si>
  <si>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</si>
  <si>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</si>
  <si>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</si>
  <si>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</si>
  <si>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</si>
  <si>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</si>
  <si>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</si>
  <si>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</si>
  <si>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</si>
  <si>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</si>
  <si>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</si>
  <si>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</si>
  <si>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</si>
  <si>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</si>
  <si>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</si>
  <si>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</si>
  <si>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</si>
  <si>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</si>
  <si>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</si>
  <si>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</si>
  <si>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</si>
  <si>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</si>
  <si>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</si>
  <si>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</si>
  <si>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</si>
  <si>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</si>
  <si>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</si>
  <si>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</si>
  <si>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</si>
  <si>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</si>
  <si>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</si>
  <si>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</si>
  <si>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</si>
  <si>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</si>
  <si>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</si>
  <si>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</si>
  <si>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</si>
  <si>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</si>
  <si>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</si>
  <si>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</si>
  <si>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</si>
  <si>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</si>
  <si>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</si>
  <si>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</si>
  <si>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</si>
  <si>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</si>
  <si>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</si>
  <si>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</si>
  <si>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</si>
  <si>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</si>
  <si>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</si>
  <si>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</si>
  <si>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</si>
  <si>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</si>
  <si>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</si>
  <si>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</si>
  <si>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</si>
  <si>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</si>
  <si>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</si>
  <si>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</si>
  <si>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</si>
  <si>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</si>
  <si>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</si>
  <si>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</si>
  <si>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</si>
  <si>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</si>
  <si>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</si>
  <si>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</si>
  <si>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</si>
  <si>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</si>
  <si>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</si>
  <si>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</si>
  <si>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</si>
  <si>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</si>
  <si>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</si>
  <si>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</si>
  <si>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</si>
  <si>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</si>
  <si>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</si>
  <si>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</si>
  <si>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</si>
  <si>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</si>
  <si>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</si>
  <si>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</si>
  <si>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</si>
  <si>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</si>
  <si>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</si>
  <si>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</si>
  <si>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</si>
  <si>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</si>
  <si>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</si>
  <si>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</si>
  <si>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</si>
  <si>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</si>
  <si>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</si>
  <si>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</si>
  <si>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</si>
  <si>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</si>
  <si>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</si>
  <si>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</si>
  <si>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</si>
  <si>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</si>
  <si>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</si>
  <si>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</si>
  <si>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</si>
  <si>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</si>
  <si>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</si>
  <si>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</si>
  <si>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</si>
  <si>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</si>
  <si>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</si>
  <si>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</si>
  <si>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</si>
  <si>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</si>
  <si>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</si>
  <si>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</si>
  <si>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</si>
  <si>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</si>
  <si>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</si>
  <si>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</si>
  <si>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</si>
  <si>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</si>
  <si>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</si>
  <si>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</si>
  <si>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</si>
  <si>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</si>
  <si>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</si>
  <si>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</si>
  <si>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</si>
  <si>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</si>
  <si>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</si>
  <si>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</si>
  <si>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</si>
  <si>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</si>
  <si>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</si>
  <si>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</si>
  <si>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</si>
  <si>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</si>
  <si>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</si>
  <si>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</si>
  <si>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</si>
  <si>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</si>
  <si>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</si>
  <si>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</si>
  <si>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</si>
  <si>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</si>
  <si>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</si>
  <si>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</si>
  <si>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</si>
  <si>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</si>
  <si>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</si>
  <si>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</si>
  <si>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</si>
  <si>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</si>
  <si>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</si>
  <si>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</si>
  <si>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</si>
  <si>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</si>
  <si>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</si>
  <si>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</si>
  <si>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</si>
  <si>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</si>
  <si>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</si>
  <si>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</si>
  <si>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</si>
  <si>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</si>
  <si>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</si>
  <si>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</si>
  <si>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</si>
  <si>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</si>
  <si>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</si>
  <si>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</si>
  <si>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</si>
  <si>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</si>
  <si>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</si>
  <si>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</si>
  <si>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</si>
  <si>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</si>
  <si>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</si>
  <si>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</si>
  <si>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</si>
  <si>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</si>
  <si>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</si>
  <si>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</si>
  <si>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</si>
  <si>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</si>
  <si>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</si>
  <si>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</si>
  <si>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</si>
  <si>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</si>
  <si>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</si>
  <si>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</si>
  <si>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</si>
  <si>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</si>
  <si>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</si>
  <si>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</si>
  <si>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</si>
  <si>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</si>
  <si>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</si>
  <si>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</si>
  <si>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</si>
  <si>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</si>
  <si>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</si>
  <si>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</si>
  <si>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</si>
  <si>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</si>
  <si>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</si>
  <si>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</si>
  <si>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</si>
  <si>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</si>
  <si>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</si>
  <si>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</si>
  <si>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</si>
  <si>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</si>
  <si>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</si>
  <si>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</si>
  <si>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</si>
  <si>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</si>
  <si>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</si>
  <si>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</si>
  <si>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</si>
  <si>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</si>
  <si>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</si>
  <si>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</si>
  <si>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</si>
  <si>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</si>
  <si>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</si>
  <si>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</si>
  <si>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</si>
  <si>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</si>
  <si>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</si>
  <si>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</si>
  <si>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</si>
  <si>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</si>
  <si>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</si>
  <si>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</si>
  <si>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</si>
  <si>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</si>
  <si>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</si>
  <si>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</si>
  <si>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</si>
  <si>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</si>
  <si>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</si>
  <si>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</si>
  <si>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</si>
  <si>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</si>
  <si>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</si>
  <si>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</si>
  <si>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</si>
  <si>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</si>
  <si>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</si>
  <si>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</si>
  <si>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</si>
  <si>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</si>
  <si>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</si>
  <si>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</si>
  <si>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</si>
  <si>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</si>
  <si>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</si>
  <si>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</si>
  <si>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</si>
  <si>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</si>
  <si>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</si>
  <si>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</si>
  <si>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</si>
  <si>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</si>
  <si>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</si>
  <si>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</si>
  <si>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</si>
  <si>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</si>
  <si>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</si>
  <si>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</si>
  <si>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</si>
  <si>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</si>
  <si>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</si>
  <si>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</si>
  <si>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</si>
  <si>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</si>
  <si>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</si>
  <si>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</si>
  <si>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</si>
  <si>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</si>
  <si>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</si>
  <si>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</si>
  <si>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</si>
  <si>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</si>
  <si>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</si>
  <si>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</si>
  <si>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</si>
  <si>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</si>
  <si>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</si>
  <si>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</si>
  <si>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</si>
  <si>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</si>
  <si>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</si>
  <si>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</si>
  <si>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</si>
  <si>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</si>
  <si>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</si>
  <si>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</si>
  <si>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</si>
  <si>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</si>
  <si>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</si>
  <si>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</si>
  <si>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</si>
  <si>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</si>
  <si>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</si>
  <si>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</si>
  <si>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</si>
  <si>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</si>
  <si>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</si>
  <si>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</si>
  <si>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</si>
  <si>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</si>
  <si>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</si>
  <si>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</si>
  <si>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</si>
  <si>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</si>
  <si>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</si>
  <si>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</si>
  <si>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</si>
  <si>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</si>
  <si>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</si>
  <si>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</si>
  <si>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</si>
  <si>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</si>
  <si>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</si>
  <si>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</si>
  <si>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</si>
  <si>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</si>
  <si>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</si>
  <si>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</si>
  <si>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</si>
  <si>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</si>
  <si>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</si>
  <si>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</si>
  <si>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</si>
  <si>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</si>
  <si>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</si>
  <si>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</si>
  <si>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</si>
  <si>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</si>
  <si>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</si>
  <si>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</si>
  <si>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</si>
  <si>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</si>
  <si>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</si>
  <si>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</si>
  <si>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</si>
  <si>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</si>
  <si>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</si>
  <si>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</si>
  <si>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</si>
  <si>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</si>
  <si>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</si>
  <si>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</si>
  <si>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</si>
  <si>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</si>
  <si>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</si>
  <si>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</si>
  <si>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</si>
  <si>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</si>
  <si>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</si>
  <si>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</si>
  <si>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</si>
  <si>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</si>
  <si>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</si>
  <si>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</si>
  <si>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</si>
  <si>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</si>
  <si>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</si>
  <si>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</si>
  <si>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</si>
  <si>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</si>
  <si>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</si>
  <si>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</si>
  <si>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</si>
  <si>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</si>
  <si>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</si>
  <si>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</si>
  <si>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</si>
  <si>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</si>
  <si>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</si>
  <si>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</si>
  <si>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</si>
  <si>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</si>
  <si>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</si>
  <si>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</si>
  <si>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</si>
  <si>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</si>
  <si>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</si>
  <si>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</si>
  <si>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</si>
  <si>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</si>
  <si>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</si>
  <si>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</si>
  <si>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</si>
  <si>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</si>
  <si>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</si>
  <si>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</si>
  <si>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</si>
  <si>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</si>
  <si>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</si>
  <si>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</si>
  <si>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</si>
  <si>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</si>
  <si>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</si>
  <si>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</si>
  <si>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</si>
  <si>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</si>
  <si>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</si>
  <si>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</si>
  <si>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</si>
  <si>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</si>
  <si>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</si>
  <si>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</si>
  <si>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</si>
  <si>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</si>
  <si>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</si>
  <si>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</si>
  <si>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</si>
  <si>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</si>
  <si>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</si>
  <si>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</si>
  <si>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</si>
  <si>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</si>
  <si>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</si>
  <si>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</si>
  <si>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</si>
  <si>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</si>
  <si>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</si>
  <si>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</si>
  <si>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</si>
  <si>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</si>
  <si>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</si>
  <si>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</si>
  <si>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</si>
  <si>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</si>
  <si>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</si>
  <si>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</si>
  <si>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</si>
  <si>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</si>
  <si>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</si>
  <si>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</si>
  <si>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</si>
  <si>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</si>
  <si>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</si>
  <si>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</si>
  <si>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</si>
  <si>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</si>
  <si>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</si>
  <si>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</si>
  <si>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</si>
  <si>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</si>
  <si>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</si>
  <si>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</si>
  <si>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</si>
  <si>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</si>
  <si>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</si>
  <si>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</si>
  <si>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</si>
  <si>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</si>
  <si>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</si>
  <si>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</si>
  <si>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</si>
  <si>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</si>
  <si>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</si>
  <si>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</si>
  <si>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</si>
  <si>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</si>
  <si>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</si>
  <si>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</si>
  <si>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</si>
  <si>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</si>
  <si>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</si>
  <si>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</si>
  <si>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</si>
  <si>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</si>
  <si>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</si>
  <si>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</si>
  <si>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</si>
  <si>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</si>
  <si>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</si>
  <si>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</si>
  <si>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</si>
  <si>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</si>
  <si>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</si>
  <si>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</si>
  <si>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</si>
  <si>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</si>
  <si>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</si>
  <si>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</si>
  <si>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</si>
  <si>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</si>
  <si>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</si>
  <si>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</si>
  <si>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</si>
  <si>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</si>
  <si>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</si>
  <si>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</si>
  <si>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</si>
  <si>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</si>
  <si>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</si>
  <si>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</si>
  <si>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</si>
  <si>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</si>
  <si>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</si>
  <si>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</si>
  <si>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</si>
  <si>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</si>
  <si>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</si>
  <si>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</si>
  <si>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</si>
  <si>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</si>
  <si>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</si>
  <si>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</si>
  <si>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</si>
  <si>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</si>
  <si>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</si>
  <si>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</si>
  <si>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</si>
  <si>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</si>
  <si>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</si>
  <si>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</si>
  <si>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</si>
  <si>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</si>
  <si>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</si>
  <si>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</si>
  <si>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</si>
  <si>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</si>
  <si>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</si>
  <si>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</si>
  <si>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</si>
  <si>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</si>
  <si>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</si>
  <si>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</si>
  <si>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</si>
  <si>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</si>
  <si>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</si>
  <si>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</si>
  <si>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</si>
  <si>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</si>
  <si>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</si>
  <si>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</si>
  <si>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</si>
  <si>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</si>
  <si>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</si>
  <si>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</si>
  <si>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</si>
  <si>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</si>
  <si>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</si>
  <si>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</si>
  <si>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</si>
  <si>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</si>
  <si>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</si>
  <si>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</si>
  <si>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</si>
  <si>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</si>
  <si>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</si>
  <si>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</si>
  <si>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</si>
  <si>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</si>
  <si>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</si>
  <si>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</si>
  <si>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</si>
  <si>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</si>
  <si>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</si>
  <si>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</si>
  <si>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</si>
  <si>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</si>
  <si>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</si>
  <si>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</si>
  <si>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</si>
  <si>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</si>
  <si>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</si>
  <si>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</si>
  <si>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</si>
  <si>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</si>
  <si>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</si>
  <si>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</si>
  <si>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</si>
  <si>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</si>
  <si>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</si>
  <si>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</si>
  <si>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</si>
  <si>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</si>
  <si>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</si>
  <si>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</si>
  <si>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</si>
  <si>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</si>
  <si>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</si>
  <si>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</si>
  <si>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</si>
  <si>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</si>
  <si>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</si>
  <si>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</si>
  <si>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</si>
  <si>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</si>
  <si>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</si>
  <si>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</si>
  <si>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</si>
  <si>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</si>
  <si>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</si>
  <si>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</si>
  <si>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</si>
  <si>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</si>
  <si>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</si>
  <si>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</si>
  <si>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</si>
  <si>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</si>
  <si>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</si>
  <si>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</si>
  <si>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</si>
  <si>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</si>
  <si>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</si>
  <si>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</si>
  <si>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</si>
  <si>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</si>
  <si>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</si>
  <si>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</si>
  <si>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</si>
  <si>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</si>
  <si>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</si>
  <si>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</si>
  <si>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</si>
  <si>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</si>
  <si>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</si>
  <si>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</si>
  <si>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</si>
  <si>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</si>
  <si>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</si>
  <si>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</si>
  <si>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</si>
  <si>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</si>
  <si>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</si>
  <si>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</si>
  <si>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</si>
  <si>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</si>
  <si>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</si>
  <si>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</si>
  <si>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</si>
  <si>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</si>
  <si>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</si>
  <si>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</si>
  <si>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</si>
  <si>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</si>
  <si>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</si>
  <si>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</si>
  <si>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</si>
  <si>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</si>
  <si>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</si>
  <si>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</si>
  <si>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</si>
  <si>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</si>
  <si>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</si>
  <si>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</si>
  <si>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</si>
  <si>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</si>
  <si>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</si>
  <si>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</si>
  <si>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</si>
  <si>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</si>
  <si>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</si>
  <si>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</si>
  <si>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</si>
  <si>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</si>
  <si>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</si>
  <si>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</si>
  <si>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</si>
  <si>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</si>
  <si>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</si>
  <si>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</si>
  <si>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</si>
  <si>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</si>
  <si>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</si>
  <si>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</si>
  <si>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</si>
  <si>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</si>
  <si>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</si>
  <si>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</si>
  <si>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</si>
  <si>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</si>
  <si>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</si>
  <si>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</si>
  <si>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</si>
  <si>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</si>
  <si>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</si>
  <si>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</si>
  <si>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</si>
  <si>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</si>
  <si>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</si>
  <si>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</si>
  <si>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</si>
  <si>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</si>
  <si>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</si>
  <si>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</si>
  <si>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</si>
  <si>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</si>
  <si>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</si>
  <si>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</si>
  <si>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</si>
  <si>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</si>
  <si>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</si>
  <si>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</si>
  <si>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</si>
  <si>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</si>
  <si>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</si>
  <si>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</si>
  <si>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</si>
  <si>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</si>
  <si>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</si>
  <si>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</si>
  <si>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</si>
  <si>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</si>
  <si>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</si>
  <si>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</si>
  <si>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</si>
  <si>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</si>
  <si>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</si>
  <si>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</si>
  <si>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</si>
  <si>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</si>
  <si>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</si>
  <si>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</si>
  <si>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</si>
  <si>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</si>
  <si>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</si>
  <si>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</si>
  <si>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</si>
  <si>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</si>
  <si>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</si>
  <si>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</si>
  <si>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</si>
  <si>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</si>
  <si>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</si>
  <si>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</si>
  <si>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</si>
  <si>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</si>
  <si>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</si>
  <si>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</si>
  <si>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</si>
  <si>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</si>
  <si>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</si>
  <si>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</si>
  <si>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</si>
  <si>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</si>
  <si>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</si>
  <si>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</si>
  <si>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</si>
  <si>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</si>
  <si>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</si>
  <si>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</si>
  <si>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</si>
  <si>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</si>
  <si>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</si>
  <si>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</si>
  <si>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</si>
  <si>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</si>
  <si>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</si>
  <si>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</si>
  <si>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</si>
  <si>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</si>
  <si>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</si>
  <si>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</si>
  <si>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</si>
  <si>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</si>
  <si>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</si>
  <si>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</si>
  <si>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</si>
  <si>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</si>
  <si>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</si>
  <si>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</si>
  <si>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</si>
  <si>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</si>
  <si>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</si>
  <si>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</si>
  <si>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</si>
  <si>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</si>
  <si>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</si>
  <si>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</si>
  <si>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</si>
  <si>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</si>
  <si>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</si>
  <si>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</si>
  <si>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</si>
  <si>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</si>
  <si>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</si>
  <si>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</si>
  <si>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</si>
  <si>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</si>
  <si>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</si>
  <si>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</si>
  <si>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</si>
  <si>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</si>
  <si>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</si>
  <si>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</si>
  <si>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</si>
  <si>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</si>
  <si>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</si>
  <si>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</si>
  <si>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</si>
  <si>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</si>
  <si>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</si>
  <si>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</si>
  <si>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</si>
  <si>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</si>
  <si>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</si>
  <si>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</si>
  <si>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</si>
  <si>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</si>
  <si>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</si>
  <si>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</si>
  <si>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</si>
  <si>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</si>
  <si>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</si>
  <si>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</si>
  <si>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</si>
  <si>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</si>
  <si>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</si>
  <si>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</si>
  <si>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</si>
  <si>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</si>
  <si>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</si>
  <si>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</si>
  <si>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</si>
  <si>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</si>
  <si>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</si>
  <si>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</si>
  <si>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</si>
  <si>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</si>
  <si>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</si>
  <si>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</si>
  <si>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</si>
  <si>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</si>
  <si>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</si>
  <si>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</si>
  <si>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</si>
  <si>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</si>
  <si>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</si>
  <si>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</si>
  <si>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</si>
  <si>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</si>
  <si>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</si>
  <si>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</si>
  <si>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</si>
  <si>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</si>
  <si>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</si>
  <si>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</si>
  <si>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</si>
  <si>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</si>
  <si>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</si>
  <si>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</si>
  <si>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</si>
  <si>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</si>
  <si>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</si>
  <si>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</si>
  <si>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</si>
  <si>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</si>
  <si>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</si>
  <si>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</si>
  <si>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</si>
  <si>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</si>
  <si>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</si>
  <si>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</si>
  <si>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</si>
  <si>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</si>
  <si>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</si>
  <si>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</si>
  <si>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</si>
  <si>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</si>
  <si>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</si>
  <si>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</si>
  <si>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</si>
  <si>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</si>
  <si>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</si>
  <si>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</si>
  <si>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</si>
  <si>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</si>
  <si>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</si>
  <si>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</si>
  <si>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</si>
  <si>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</si>
  <si>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</si>
  <si>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</si>
  <si>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</si>
  <si>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</si>
  <si>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</si>
  <si>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</si>
  <si>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</si>
  <si>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</si>
  <si>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</si>
  <si>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</si>
  <si>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</si>
  <si>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</si>
  <si>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</si>
  <si>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</si>
  <si>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</si>
  <si>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</si>
  <si>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</si>
  <si>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</si>
  <si>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</si>
  <si>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</si>
  <si>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</si>
  <si>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</si>
  <si>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</si>
  <si>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</si>
  <si>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</si>
  <si>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</si>
  <si>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</si>
  <si>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</si>
  <si>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</si>
  <si>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</si>
  <si>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</si>
  <si>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</si>
  <si>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</si>
  <si>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</si>
  <si>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</si>
  <si>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</si>
  <si>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</si>
  <si>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</si>
  <si>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</si>
  <si>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</si>
  <si>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</si>
  <si>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</si>
  <si>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</si>
  <si>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</si>
  <si>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</si>
  <si>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</si>
  <si>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</si>
  <si>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</si>
  <si>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</si>
  <si>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</si>
  <si>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</si>
  <si>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</si>
  <si>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</si>
  <si>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</si>
  <si>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</si>
  <si>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</si>
  <si>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</si>
  <si>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</si>
  <si>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</si>
  <si>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</si>
  <si>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</si>
  <si>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</si>
  <si>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</si>
  <si>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</si>
  <si>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</si>
  <si>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</si>
  <si>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</si>
  <si>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</si>
  <si>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</si>
  <si>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</si>
  <si>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</si>
  <si>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</si>
  <si>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</si>
  <si>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</si>
  <si>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</si>
  <si>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</si>
  <si>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</si>
  <si>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</si>
  <si>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</si>
  <si>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</si>
  <si>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</si>
  <si>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</si>
  <si>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</si>
  <si>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</si>
  <si>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</si>
  <si>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</si>
  <si>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</si>
  <si>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</si>
  <si>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</si>
  <si>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</si>
  <si>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</si>
  <si>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</si>
  <si>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</si>
  <si>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</si>
  <si>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</si>
  <si>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</si>
  <si>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</si>
  <si>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</si>
  <si>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</si>
  <si>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</si>
  <si>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</si>
  <si>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</si>
  <si>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</si>
  <si>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</si>
  <si>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</si>
  <si>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</si>
  <si>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</si>
  <si>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</si>
  <si>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</si>
  <si>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</si>
  <si>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</si>
  <si>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</si>
  <si>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</si>
  <si>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</si>
  <si>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240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</si>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</sst>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8" fillId="0" borderId="20" xfId="0" applyFont="1" applyFill="1" applyBorder="1" applyAlignment="1"/>
    <xf numFmtId="0" fontId="8" fillId="0" borderId="6"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297.15254988426022</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0.53361446758935926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7.7881944162072614E-4</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45960.100975578702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45960.100975578702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45960.100975578702</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45960.100975578702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45960.100975578702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45960.100975578702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45960.100975578702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45960.100975578702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45960.100975578702</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45960.100975578702</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45960.100975578702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45960.100975578702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45960.100975578702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45960.100975578702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45960.100975578702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45960.100975578702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45960.100975578702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45960.100975578702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45960.100975578702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45960.100975578702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45960.100975578702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45960.100975578702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45960.100975578702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45960.100975578702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45960.100975578702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45960.100975578702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45960.100975578702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45960.100975578702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45960.100975578702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45960.100975578702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45960.100975578702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45960.100975578702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45960.100975578702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45960.100975578702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45960.100975578702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45960.100975578702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45960.100975578702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45960.100975578702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45960.100975578702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45960.100975578702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45960.100975578702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45960.100975578702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45960.100975578702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45960.100975578702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45960.100975578702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45960.100975578702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45960.100975578702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45960.100975578702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45960.100975578702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45960.100975578702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45960.100975578702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45960.100975578702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45960.100975578702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45960.100975578702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45960.100975578702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45960.100975578702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45960.100975578702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45960.100975578702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45960.100975578702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45960.100975578702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45960.100975578702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45960.100975578702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45960.100975578702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45960.100975578702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45960.100975578702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45960.100975578702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45960.100975578702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45960.100975578702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45960.100975578702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45960.100975578702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45960.100975578702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45960.100975578702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45960.100975578702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45960.100975578702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45960.100975578702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45960.100975578702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45960.100975578702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45960.100975578702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45960.100975578702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45960.100975578702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45960.100975578702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45960.100975578702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45960.100975578702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45960.100975578702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45960.100975578702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45960.100975578702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45960.100975578702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45960.100975578702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45960.100975578702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45960.100975578702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45960.100975578702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45960.100975578702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45960.100975578702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45960.100975578702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45960.100975578702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45960.100975578702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45960.100975578702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45960.100975578702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45960.100975578702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45960.100975578702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45960.100975578702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45960.100975578702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45960.100975578702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45960.100975578702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45960.100975578702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45960.100975578702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45960.100975578702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45960.100975578702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45960.100975578702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45960.100975578702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45960.100975578702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45960.100975578702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45960.100975578702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45960.100975578702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45960.100975578702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45960.100975578702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45960.100975578702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45960.100975578702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45960.100975578702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45960.100975578702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45960.100975578702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45960.100975578702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45960.100975578702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45960.100975578702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45960.100975578702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45960.100975578702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45960.100975578702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45960.100975578702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45960.100975578702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45960.100975578702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45960.100975578702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45960.100975578702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45960.100975578702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45960.100975578702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45960.100975578702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45960.100975578702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45960.100975578702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45960.100975578702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45960.100975578702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45960.100975578702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45960.100975578702</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45960.100975578702</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1AA8A844-2AAC-4742-97A6-029FE58B8F7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135.10113784722489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1.3588922453709529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2.6195486112555955E-2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45960.100975578702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45960.100975578702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45960.100975578702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45960.100975578702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45960.100975578702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45960.100975578702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45960.100975578702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45960.100975578702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45960.100975578702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45960.100975578702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45960.100975578702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45960.100975578702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45960.100975578702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45960.100975578702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45960.100975578702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45960.100975578702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45960.100975578702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45960.100975578702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45960.100975578702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45960.100975578702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45960.100975578702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45960.100975578702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45960.100975578702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45960.100975578702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45960.100975578702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45960.100975578702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45960.100975578702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45960.100975578702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45960.100975578702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45960.100975578702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45960.100975578702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45960.100975578702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45960.100975578702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45960.100975578702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45960.100975578702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45960.100975578702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45960.100975578702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45960.100975578702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45960.100975578702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45960.100975578702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45960.100975578702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45960.100975578702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45960.100975578702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45960.100975578702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45960.100975578702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45960.100975578702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45960.100975578702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45960.100975578702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45960.100975578702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45960.100975578702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45960.100975578702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45960.100975578702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45960.100975578702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45960.100975578702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45960.100975578702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45960.100975578702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45960.100975578702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45960.100975578702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45960.100975578702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45960.100975578702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45960.100975578702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45960.100975578702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45960.100975578702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45960.100975578702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45960.100975578702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45960.100975578702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45960.100975578702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45960.100975578702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45960.100975578702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45960.100975578702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45960.100975578702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45960.100975578702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45960.100975578702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45960.100975578702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45960.100975578702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45960.100975578702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45960.100975578702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45960.100975578702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45960.100975578702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45960.100975578702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45960.100975578702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45960.100975578702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45960.100975578702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45960.100975578702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45960.100975578702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45960.100975578702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45960.100975578702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45960.100975578702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45960.100975578702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45960.100975578702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45960.100975578702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45960.100975578702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45960.100975578702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45960.100975578702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45960.100975578702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45960.100975578702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45960.100975578702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45960.100975578702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45960.100975578702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45960.100975578702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45960.100975578702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45960.100975578702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45960.100975578702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45960.100975578702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45960.100975578702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45960.100975578702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45960.100975578702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45960.100975578702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45960.100975578702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45960.100975578702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45960.100975578702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45960.100975578702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45960.100975578702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45960.100975578702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45960.100975578702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45960.100975578702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45960.100975578702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45960.100975578702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45960.100975578702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45960.100975578702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45960.100975578702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45960.100975578702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45960.100975578702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45960.100975578702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45960.100975578702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45960.100975578702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45960.100975578702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45960.100975578702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45960.100975578702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45960.100975578702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45960.100975578702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45960.100975578702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45960.100975578702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45960.100975578702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45960.100975578702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45960.100975578702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45960.100975578702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45960.100975578702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45960.100975578702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45960.100975578702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45960.100975578702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45960.100975578702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45960.100975578702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45960.100975578702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45960.100975578702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45960.100975578702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45960.100975578702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45960.100975578702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45960.100975578702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45960.100975578702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45960.100975578702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45960.100975578702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45960.100975578702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45960.100975578702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45960.100975578702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45960.100975578702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45960.100975578702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45960.100975578702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45960.100975578702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45960.100975578702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45960.100975578702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45960.100975578702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45960.100975578702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45960.100975578702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45960.100975578702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45960.100975578702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45960.100975578702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45960.100975578702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45960.100975578702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45960.100975578702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45960.100975578702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45960.100975578702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45960.100975578702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45960.100975578702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45960.100975578702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45960.100975578702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45960.100975578702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45960.100975578702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45960.100975578702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45960.100975810186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45960.100975810186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45960.100975810186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45960.100975810186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45960.100975810186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45960.100975810186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45960.100975810186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45960.100975810186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45960.100975810186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45960.100975810186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45960.100975810186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45960.100975810186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45960.100975810186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45960.100975810186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45960.100975810186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45960.100975810186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45960.100975810186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45960.100975810186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45960.100975810186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45960.100975810186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45960.100975810186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45960.100975810186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45960.100975810186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45960.100975810186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45960.100975810186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45960.100975810186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45960.100975810186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45960.100975810186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45960.100975810186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45960.100975810186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45960.100975810186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45960.100975810186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45960.100975810186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45960.100975810186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45960.100975810186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45960.100975810186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45960.100975810186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45960.100975810186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45960.100975810186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45960.100975810186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45960.100975810186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45960.100975810186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45960.100975810186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45960.100975810186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45960.100975810186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45960.100975810186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45960.100975810186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45960.100975810186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45960.100975810186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45960.100975810186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45960.100975810186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45960.100975810186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45960.100975810186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45960.100975810186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45960.100975810186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45960.100975810186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45960.100975810186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45960.100975810186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45960.100975810186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45960.100975810186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45960.100975810186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45960.100975810186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45960.100975810186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45960.100975810186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45960.100975810186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45960.100975810186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45960.100975810186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45960.100975810186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45960.100975810186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45960.100975810186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45960.100975810186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45960.100975810186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45960.100975810186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45960.100975810186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45960.100975810186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45960.100975810186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45960.100975810186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45960.100975810186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45960.100975810186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45960.100975810186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45960.100975810186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45960.100975810186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45960.100975810186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45960.100975810186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45960.100975810186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45960.100975810186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45960.100975810186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45960.100975810186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45960.100975810186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45960.100975810186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45960.100975810186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45960.100975810186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45960.100975810186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45960.100975810186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45960.100975810186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45960.100975810186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45960.100975810186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45960.100975810186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45960.100975810186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45960.100975810186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45960.100975810186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45960.100975810186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45960.100975810186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45960.100975810186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45960.100975810186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45960.100975810186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45960.100975810186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45960.100975810186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45960.100975810186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45960.100975810186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45960.100975810186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45960.100975810186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45960.100975810186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45960.100975810186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45960.100975810186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45960.100975810186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45960.100975810186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45960.100975810186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45960.100975810186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45960.100975810186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45960.100975810186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45960.100975810186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45960.100975810186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45960.100975810186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45960.100975810186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45960.100975810186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45960.100975810186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45960.100975810186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45960.100975810186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45960.100975810186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45960.100975810186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45960.100975810186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45960.100975810186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45960.100975810186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45960.100975810186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45960.100975810186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45960.100975810186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45960.100975810186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45960.100975810186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45960.100975810186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45960.100975810186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45960.100975810186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45960.100975810186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45960.100975810186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45960.100975810186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45960.100975810186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45960.100975810186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45960.100975810186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45960.100975810186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45960.100975810186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45960.100975810186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45960.100975810186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45960.100975810186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45960.100975810186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45960.100975810186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45960.100975810186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45960.100975810186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45960.100975810186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45960.100975810186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45960.100975810186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45960.100975810186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45960.100975810186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45960.100975810186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45960.100975810186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45960.100975810186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45960.100975810186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45960.100975810186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45960.100975810186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45960.100975810186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45960.100975810186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45960.100975810186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45960.100975810186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45960.100975810186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45960.100975810186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45960.100975810186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45960.100975810186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45960.100975810186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45960.100975810186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45960.100975810186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45960.100975810186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45960.100975810186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45960.100975810186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45960.100975810186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45960.100975810186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45960.100975810186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45960.100975810186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45960.100975810186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45960.100975810186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45960.100975810186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45960.100975810186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45960.100975810186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45960.100975810186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45960.100975810186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45960.100975810186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45960.100975810186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45960.100975810186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45960.100975810186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45960.100975810186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45960.100975810186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45960.100975810186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45960.100975810186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45960.100975810186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45960.100975810186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45960.100975810186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45960.100975810186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45960.100975810186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45960.100975810186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45960.100975810186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45960.100975810186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45960.100975810186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45960.100975810186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45960.100975810186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45960.100975810186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45960.100975810186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45960.100975810186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45960.100975810186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45960.100975810186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45960.100975810186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45960.100975810186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45960.100975810186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45960.100975810186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45960.100975810186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45960.100975810186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45960.100975810186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45960.100975810186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45960.100975810186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45960.100975810186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45960.100975810186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45960.100975810186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45960.100975810186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45960.100975810186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45960.100975810186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45960.100975810186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45960.100975810186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45960.100975810186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45960.100975810186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45960.100975810186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45960.100975810186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45960.100975810186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45960.100975810186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45960.100975810186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45960.100975810186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45960.100975810186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45960.100975810186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45960.100975810186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45960.100975810186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45960.100975810186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45960.100975810186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45960.100975810186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45960.100975810186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45960.100975810186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45960.100975810186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45960.100975810186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45960.100975810186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45960.100975810186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45960.100975810186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45960.100975810186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45960.100975810186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45960.100975810186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45960.100975810186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45960.100975810186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45960.100975810186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45960.100975810186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45960.100975810186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45960.100975810186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45960.100975810186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45960.100975810186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45960.100975810186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45960.100975810186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45960.100975810186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45960.100975810186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45960.100975810186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45960.100975810186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45960.100975810186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45960.100975810186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45960.100975810186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45960.100975810186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45960.100975810186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45960.100975810186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45960.100975810186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45960.100975810186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45960.100975810186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45960.100975810186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45960.100975810186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45960.100975810186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45960.100975810186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45960.100975810186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45960.100975810186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45960.100975810186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45960.100975810186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45960.100975810186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45960.100975810186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45960.100975810186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45960.100975810186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45960.100975810186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45960.100975810186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45960.100975810186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45960.100975810186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45960.100975810186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45960.100975810186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45960.100975810186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45960.100975810186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45960.100975810186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45960.100975810186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45960.100975810186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45960.100975810186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45960.100975810186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45960.100975810186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45960.100975810186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45960.100975810186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45960.100975810186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45960.100975810186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45960.100975810186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45960.100975810186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45960.100975810186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45960.100975810186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45960.100975810186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45960.100975810186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45960.100975810186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45960.100975810186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45960.100975810186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45960.100975810186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45960.100975810186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45960.100975810186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45960.100975810186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45960.100975810186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45960.100975810186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45960.100975810186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45960.100975810186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45960.100975810186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45960.100975810186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45960.100975810186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45960.100975810186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45960.100975810186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45960.100975810186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45960.100975810186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45960.100975810186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45960.100975810186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45960.100975810186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45960.100975810186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45960.100975810186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45960.100975810186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45960.100975810186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45960.100975810186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45960.100975810186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45960.100975810186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45960.100975810186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45960.100975810186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45960.100975810186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45960.100975810186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45960.100975810186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45960.100975810186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45960.100975810186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45960.100975810186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45960.100975810186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45960.100975810186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45960.100975810186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45960.100975810186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45960.100975810186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45960.100975810186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45960.100975810186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45960.100975810186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45960.100975810186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45960.100975810186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45960.100975810186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45960.100975810186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45960.100975810186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45960.100975810186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45960.100975810186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45960.100975810186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45960.100975810186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45960.100975810186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45960.100975810186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45960.100975810186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45960.100975810186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45960.100975810186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45960.100975810186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45960.100975810186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45960.100975810186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45960.100975810186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45960.100975810186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45960.100975810186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45960.100975810186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45960.100975810186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45960.100975810186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45960.100975810186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45960.100975810186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45960.100975810186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45960.100975810186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45960.100975810186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45960.100975810186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45960.100975810186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45960.100975810186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45960.100975810186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45960.100975810186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45960.100975810186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45960.100975810186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45960.100975810186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45960.100975810186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45960.100975810186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45960.100975810186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45960.100975810186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45960.100975810186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45960.100975810186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45960.100975810186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45960.100975810186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45960.100975810186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45960.100975810186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45960.100975810186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45960.100975810186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45960.100975810186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45960.100975810186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45960.100975810186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45960.100975810186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45960.100975810186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45960.100975810186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45960.100975810186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45960.100975810186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45960.100975810186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45960.100975810186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45960.100975810186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45960.100975810186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45960.100975810186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45960.100975810186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45960.100975810186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45960.100975810186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45960.100975810186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45960.100975810186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45960.100975810186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45960.100975810186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45960.100975810186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45960.100975810186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45960.100975810186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45960.100975810186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45960.100975810186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45960.100975810186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45960.100975810186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45960.100975810186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45960.100975810186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45960.100975810186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45960.100975810186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45960.100975810186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45960.100975810186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45960.100975810186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45960.100975810186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45960.100975810186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45960.100975810186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45960.100975810186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45960.100975810186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45960.100975810186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45960.100975810186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45960.100975810186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45960.100975810186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45960.100975810186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45960.100975810186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45960.100975810186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45960.100975810186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45960.100975810186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45960.100975810186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45960.100975810186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45960.100975810186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45960.100975810186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45960.100975810186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45960.100975810186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45960.100975810186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45960.100975810186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45960.100975810186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45960.100975810186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45960.100975810186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45960.100975810186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45960.100975810186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45960.100975810186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45960.100975810186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45960.100975810186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45960.100975810186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45960.100975810186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45960.100975810186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45960.100975810186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45960.100975810186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45960.100975810186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45960.100975810186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45960.100975810186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45960.100975810186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45960.100975810186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45960.100975810186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45960.100975810186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45960.100975810186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45960.100975810186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45960.100975810186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45960.100975810186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45960.100975810186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45960.100975810186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45960.100975810186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45960.100975810186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45960.100975810186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45960.100975810186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45960.100975810186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45960.100975810186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45960.100975810186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45960.100975810186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45960.100975810186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45960.100975810186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45960.100975810186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45960.100975810186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45960.100975810186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45960.100975810186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45960.100975810186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45960.100975810186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45960.100975810186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45960.100975810186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45960.100975810186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45960.100975810186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45960.100975810186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45960.100975810186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45960.100975810186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45960.100975810186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45960.100975810186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45960.100975810186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45960.100975810186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45960.100975810186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45960.100975810186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45960.100975810186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45960.100975810186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45960.100975810186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45960.100975810186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45960.100975810186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45960.100975810186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45960.100975810186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45960.100975810186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45960.100975810186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45960.100975810186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45960.100975810186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45960.100975810186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45960.100975810186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45960.100975810186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45960.100975810186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45960.100975810186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45960.100975810186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45960.100975810186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45960.100975810186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45960.100975810186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45960.100975810186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45960.100975810186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45960.100975810186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45960.100975810186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45960.100975810186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45960.100975810186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45960.100975810186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45960.100975810186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45960.100975810186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45960.100975810186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45960.100975810186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45960.100975810186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45960.100975810186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45960.100975810186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45960.100975810186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45960.100975810186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45960.100975810186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45960.100975810186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45960.100975810186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45960.100975810186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45960.100975810186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45960.100975810186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45960.100975810186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45960.100975810186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45960.100975810186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45960.100975810186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45960.100975810186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45960.100975810186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45960.100975810186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45960.100975810186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45960.100975810186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45960.100975810186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45960.100975810186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45960.100975810186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45960.100975810186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45960.100975810186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45960.100975810186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45960.100975810186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45960.100975810186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45960.100975810186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45960.100975810186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45960.100975810186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45960.100975810186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45960.100975810186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45960.100975810186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45960.100975810186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45960.100975810186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45960.100975810186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45960.100975810186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45960.100975810186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45960.100975810186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45960.100975810186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45960.100975810186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45960.100975810186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45960.100975810186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45960.100975810186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45960.100975810186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45960.100975810186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45960.100975810186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45960.100975810186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45960.100975810186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45960.100975810186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45960.100975810186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45960.100975810186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45960.100975810186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45960.100975810186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45960.100975810186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45960.100975810186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45960.100975810186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45960.100975810186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45960.100975810186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45960.100975810186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45960.100975810186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45960.100975810186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45960.100975810186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45960.100975810186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45960.100975810186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45960.100975810186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45960.100975810186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45960.100975810186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45960.100975810186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45960.100975810186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45960.100975810186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45960.100975810186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45960.100975810186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45960.100975810186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45960.100975810186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45960.100975810186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45960.100975810186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45960.100975810186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45960.100975810186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45960.100975810186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45960.100975810186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45960.100975810186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45960.100975810186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45960.100975810186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45960.100975810186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45960.100975810186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45960.100975810186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45960.100975810186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45960.100975810186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45960.100975810186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45960.100975810186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45960.100975810186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45960.100975810186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45960.100975810186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45960.100975810186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45960.100975810186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45960.100975810186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45960.100975810186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45960.100975810186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45960.100975810186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45960.100975810186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45960.100975810186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45960.100975810186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45960.100975810186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45960.100975810186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45960.100975810186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45960.100975810186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45960.100975810186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45960.100975810186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45960.100975810186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45960.100975810186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45960.100975810186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45960.100975810186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45960.100975810186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45960.100975810186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45960.100975810186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45960.100975810186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45960.100975810186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45960.100975810186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45960.100975810186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45960.100975810186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45960.100975810186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45960.100975810186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45960.100975810186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45960.100975810186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45960.100975810186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45960.100975810186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45960.100975810186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45960.100975810186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45960.100975810186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45960.100975810186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45960.100975810186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45960.100975810186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45960.100975810186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45960.100975810186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45960.100975810186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45960.100975810186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45960.100975810186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45960.100975810186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45960.100975810186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45960.100975810186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45960.100975810186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45960.100975810186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45960.100975810186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45960.100975810186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45960.100975810186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45960.100975810186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45960.100975810186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45960.100975810186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45960.100975810186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45960.100975810186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45960.100975810186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45960.100975810186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45960.100975810186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45960.100975810186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45960.100975810186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45960.100975810186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45960.100975810186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45960.100975810186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45960.100975810186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45960.100975810186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45960.100975810186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45960.100975810186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45960.100975810186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45960.100975810186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45960.100975810186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45960.100975810186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45960.100975810186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45960.100975810186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45960.100975810186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45960.100975810186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45960.100975810186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45960.100975810186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45960.100975810186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45960.100975810186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45960.100975810186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45960.100975810186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45960.100975810186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45960.100975810186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45960.100975810186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45960.100975810186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45960.100975810186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45960.100975810186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45960.100975810186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45960.100975810186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45960.100975810186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45960.100975810186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45960.100975810186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45960.100975810186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45960.100975810186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45960.100975810186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45960.100975810186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45960.100975810186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45960.100975810186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45960.100975810186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45960.100975810186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45960.100975810186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45960.100975810186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45960.100975810186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45960.100975810186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45960.100975810186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45960.100975810186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45960.100975810186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45960.100975810186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45960.100975810186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45960.100975810186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45960.100975810186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45960.100975810186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45960.100975810186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45960.100975810186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45960.100975810186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45960.100975810186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45960.100975810186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45960.100975810186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45960.100975810186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45960.100975810186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45960.100975810186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45960.100975810186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45960.100975810186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45960.100975810186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45960.100975810186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45960.100975810186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45960.100975810186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45960.100975810186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45960.100975810186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45960.100975810186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45960.100975810186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45960.100975810186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45960.100975810186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45960.100975810186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45960.100975810186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45960.100975810186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45960.100975810186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45960.100975810186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45960.100975810186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45960.100975810186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45960.100975810186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45960.100975810186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45960.100975810186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45960.100975810186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45960.100975810186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45960.100975810186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45960.100975810186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45960.100975810186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45960.100975810186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45960.100975810186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45960.100975810186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45960.100975810186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45960.100975810186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45960.100975810186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45960.100975810186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45960.100975810186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45960.100975810186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45960.100975810186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45960.100975810186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45960.100975810186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45960.100975810186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45960.100975810186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45960.100975810186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45960.100975810186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45960.100975810186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45960.100975810186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45960.100975810186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45960.100975810186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45960.100975810186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45960.100975810186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45960.100975810186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45960.100975810186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45960.100975810186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45960.100975810186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45960.100975810186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45960.100975810186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45960.100975810186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45960.100975810186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45960.100975810186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45960.100975810186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45960.100975810186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45960.100975810186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45960.100975810186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45960.100975810186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45960.100975810186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45960.100975810186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45960.100975810186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45960.100975810186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45960.100975810186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45960.100975810186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45960.100975810186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45960.100975810186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45960.100975810186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45960.100975810186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45960.100975810186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45960.100975810186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45960.100975810186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45960.100975810186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45960.100975810186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45960.100975810186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45960.100975810186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45960.100975810186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45960.100975810186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45960.100975810186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45960.100975810186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45960.100975810186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45960.100975810186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45960.100975810186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45960.100975810186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45960.100975810186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45960.100975810186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45960.100975810186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45960.100975810186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45960.100975810186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45960.100975810186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45960.100975810186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45960.100975810186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45960.100975810186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45960.100975810186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45960.100975810186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45960.100975810186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45960.100975810186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45960.100975810186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45960.100975810186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45960.100975810186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45960.100975810186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45960.100975810186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45960.100975810186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45960.100975810186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45960.100975810186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45960.100975810186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45960.100975810186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45960.100975810186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45960.100975810186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45960.100975810186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45960.100975810186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45960.100975810186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45960.100975810186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45960.100975810186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45960.100975810186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45960.100975810186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45960.100975810186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45960.100975810186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45960.100975810186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45960.100975810186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45960.100975810186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45960.100975810186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45960.100975810186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45960.100975810186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45960.100975810186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45960.100975810186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45960.100975810186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45960.100975810186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45960.100975810186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45960.100975810186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45960.100975810186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45960.100975810186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45960.100975810186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45960.100975810186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45960.100975810186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45960.100975810186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45960.100975810186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45960.100975810186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45960.100975810186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45960.100975810186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45960.100975810186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45960.100975810186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45960.100975810186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45960.100975810186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45960.100975810186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45960.100975810186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45960.100975810186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45960.100975810186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45960.100975810186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45960.100975810186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45960.100975810186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45960.100975810186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45960.100975810186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45960.100975810186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45960.100975810186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45960.100975810186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45960.100975810186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45960.100975810186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45960.100975810186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45960.100975810186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45960.100975810186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45960.100975810186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45960.100975810186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45960.100975810186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45960.100975810186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45960.100975810186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45960.100975810186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45960.100975810186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45960.100975810186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45960.100975810186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45960.100975810186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45960.100975810186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45960.100975810186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45960.100975810186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45960.100975810186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45960.100975810186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45960.100975810186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45960.100975810186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45960.100975810186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45960.100975810186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45960.100975810186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45960.100975810186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45960.100975810186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45960.100975810186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45960.100975810186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45960.100975810186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45960.100975810186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45960.100975810186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45960.100975810186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45960.100975810186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45960.100975810186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45960.100975810186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45960.100975810186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45960.100975810186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45960.100975810186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45960.100975810186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45960.100975810186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45960.100975810186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45960.100975810186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45960.100975810186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45960.100975810186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45960.100975810186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45960.100975810186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45960.100975810186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45960.100975810186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45960.100975810186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45960.100975810186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45960.100975810186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45960.100975810186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45960.100975810186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45960.100975810186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45960.100975810186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45960.100975810186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45960.100975810186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45960.100975810186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45960.100975810186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45960.100975810186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45960.100975810186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45960.100975810186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45960.100975810186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45960.100975810186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45960.100975810186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45960.100975810186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45960.100975810186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45960.100975810186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45960.100975810186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45960.100975810186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45960.100975810186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45960.100975810186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45960.100975810186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45960.100975810186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45960.100975810186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45960.100975810186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45960.100975810186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45960.100975810186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45960.100975810186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45960.100975810186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45960.100975810186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45960.100975810186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45960.100975810186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45960.100975810186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45960.100975810186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45960.100975810186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45960.100975810186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45960.100975810186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45960.100975810186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45960.100975810186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45960.100975810186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45960.100975810186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45960.100975810186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45960.100975810186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45960.100975810186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45960.100975810186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45960.100975810186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45960.100975810186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45960.100975810186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45960.100975810186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45960.100975810186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45960.100975810186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45960.100975810186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45960.100975810186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45960.100975810186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45960.100975810186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45960.100975810186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45960.100975810186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45960.100975810186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45960.100975810186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45960.100975810186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45960.100975810186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45960.100975810186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45960.100975810186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45960.100975810186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45960.100975810186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45960.100975810186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45960.100975810186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45960.100975810186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45960.100975810186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45960.100975810186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45960.100975810186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45960.100975810186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45960.100975810186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45960.100975810186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45960.100975810186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45960.100975810186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45960.100975810186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45960.100975810186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45960.100975810186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45960.100975810186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45960.100975810186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45960.100975810186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45960.100975810186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45960.100975810186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45960.100975810186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45960.100975810186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45960.100975810186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45960.100975810186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45960.100975810186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45960.100975810186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45960.100975810186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45960.100975810186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45960.100975810186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45960.100975810186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45960.100975810186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45960.100975810186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45960.100975810186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45960.100975810186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45960.100975810186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45960.100975810186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45960.100975810186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45960.100975810186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45960.100975810186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45960.100975810186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45960.100975810186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45960.100975810186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45960.100975810186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45960.100975810186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45960.100975810186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45960.100975810186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45960.100975810186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45960.100975810186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45960.100975810186</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256.62025798610557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0.10653113426087657</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45960.100975578702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45960.100975578702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45960.100975578702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45960.100975578702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45960.100975578702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45960.100975578702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45960.100975578702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45960.100975578702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45960.100975578702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45960.100975578702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45960.100975578702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45960.100975578702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45960.100975578702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45960.100975578702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45960.100975578702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45960.100975578702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45960.100975578702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45960.100975578702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45960.100975578702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45960.100975578702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45960.100975578702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45960.100975578702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45960.100975578702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45960.100975578702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45960.100975578702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45960.100975578702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45960.100975578702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45960.100975578702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45960.100975578702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45960.100975578702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45960.100975578702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45960.100975578702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45960.100975578702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45960.100975578702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45960.100975578702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45960.100975578702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45960.100975578702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45960.100975578702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45960.100975578702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45960.100975578702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45960.100975578702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45960.100975578702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45960.100975578702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45960.100975578702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45960.100975578702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45960.100975578702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45960.100975578702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45960.100975578702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45960.100975578702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45960.100975810186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45960.100975810186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45960.100975810186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45960.100975810186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45960.100975810186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45960.100975810186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45960.100975810186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45960.100975810186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45960.100975810186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45960.100975810186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45960.100975810186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45960.100975810186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45960.100975810186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45960.100975810186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45960.100975810186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45960.100975810186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45960.100975810186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45960.100975810186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45960.100975810186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45960.100975810186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45960.100975810186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45960.100975810186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45960.100975810186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45960.100975810186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45960.100975810186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45960.100975810186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45960.100975810186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45960.100975810186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45960.100975810186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45960.100975810186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45960.100975810186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45960.100975810186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45960.100975810186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45960.100975810186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45960.100975810186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45960.100975810186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45960.100975810186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45960.100975810186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45960.100975810186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45960.100975810186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45960.100975810186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45960.100975810186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45960.100975810186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45960.100975810186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45960.100975810186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45960.100975810186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45960.100975810186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45960.100975810186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45960.100975810186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45960.100975810186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45960.100975810186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45960.100975810186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45960.100975810186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45960.100975810186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45960.100975810186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45960.100975810186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45960.100975810186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45960.100975810186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45960.100975810186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45960.100975810186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45960.100975810186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45960.100975810186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45960.100975810186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45960.100975810186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45960.100975810186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45960.100975810186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45960.100975810186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45960.100975810186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45960.100975810186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45960.100975810186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45960.100975810186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45960.100975810186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45960.100975810186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45960.100975810186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45960.100975810186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45960.100975810186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45960.100975810186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45960.100975810186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45960.100975810186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45960.100975810186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45960.100975810186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45960.100975810186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45960.100975810186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45960.100975810186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45960.100975810186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45960.100975810186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45960.100975810186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45960.100975810186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45960.100975810186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45960.100975810186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45960.100975810186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45960.100975810186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45960.100975810186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45960.100975810186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45960.100975810186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45960.100975810186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45960.100975810186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45960.100975810186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45960.100975810186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45960.100975810186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45960.100975810186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45960.100975810186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45960.100975810186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45960.100975810186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45960.100975810186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45960.100975810186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45960.100975810186</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45960.100975810186</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68.268915393513453</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33.912098263885127</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11.439864467589359</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5.1507986107026227E-2</v>
      </c>
      <c r="H5" s="153">
        <v>45960.035173611112</v>
      </c>
      <c r="I5" s="152" t="str">
        <f>IFERROR(VLOOKUP(D5,DB!A:F,6,0),"")</f>
        <v>Generator-SG</v>
      </c>
      <c r="J5" s="152" t="str">
        <f>IFERROR(VLOOKUP(D5,DB!A:G,7,0),"")</f>
        <v>Good</v>
      </c>
      <c r="K5" s="152" t="s">
        <v>39124</v>
      </c>
      <c r="L5" s="152" t="str">
        <f>IFERROR(VLOOKUP(D5,DB!A:I,9,0),"")</f>
        <v>Latis</v>
      </c>
    </row>
    <row r="6" spans="1:13" ht="15">
      <c r="A6" s="152" t="s">
        <v>39125</v>
      </c>
      <c r="B6" s="152" t="str">
        <f>IFERROR(VLOOKUP(D6,DB!A:K,11,0),"")</f>
        <v>R5</v>
      </c>
      <c r="C6" s="152">
        <v>1</v>
      </c>
      <c r="D6" s="152" t="s">
        <v>38269</v>
      </c>
      <c r="E6" s="152" t="s">
        <v>39021</v>
      </c>
      <c r="F6" s="153">
        <v>45960.022858796299</v>
      </c>
      <c r="G6" s="154">
        <f ca="1">IFERROR(NOW()-F6,"")</f>
        <v>7.8116782402503304E-2</v>
      </c>
      <c r="H6" s="153">
        <v>45959.670347222222</v>
      </c>
      <c r="I6" s="152" t="str">
        <f>IFERROR(VLOOKUP(D6,DB!A:F,6,0),"")</f>
        <v>SCECO</v>
      </c>
      <c r="J6" s="152" t="str">
        <f>IFERROR(VLOOKUP(D6,DB!A:G,7,0),"")</f>
        <v>Haj Removal</v>
      </c>
      <c r="K6" s="152" t="s">
        <v>39126</v>
      </c>
      <c r="L6" s="152" t="str">
        <f>IFERROR(VLOOKUP(D6,DB!A:I,9,0),"")</f>
        <v>Latis</v>
      </c>
    </row>
    <row r="7" spans="1:13" ht="15">
      <c r="A7" s="152"/>
      <c r="B7" s="152" t="str">
        <f>IFERROR(VLOOKUP(D7,DB!A:K,11,0),"")</f>
        <v/>
      </c>
      <c r="C7" s="152"/>
      <c r="D7" s="152"/>
      <c r="E7" s="152"/>
      <c r="F7" s="153"/>
      <c r="G7" s="154">
        <f ca="1">IFERROR(NOW()-F7,"")</f>
        <v>45960.100975578702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45960.100975578702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45960.100975578702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45960.100975578702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45960.100975578702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45960.100975578702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45960.100975578702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45960.100975578702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45960.100975578702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45960.100975578702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45960.100975578702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45960.100975578702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45960.100975578702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45960.100975578702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45960.100975578702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45960.100975578702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45960.100975578702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45960.100975578702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45960.100975578702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45960.100975578702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45960.100975578702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45960.100975578702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45960.100975578702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45960.100975578702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45960.100975578702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45960.100975578702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45960.100975578702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45960.100975578702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45960.100975578702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45960.100975578702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45960.100975578702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45960.100975578702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45960.100975578702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45960.100975578702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45960.100975578702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45960.100975578702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45960.100975578702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45960.100975578702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45960.100975578702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45960.100975578702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45960.100975578702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45960.100975578702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45960.100975578702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45960.100975578702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45960.100975578702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45960.100975578702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45960.100975578702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45960.100975578702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45960.100975578702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45960.100975578702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45960.100975578702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45960.100975578702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45960.100975578702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45960.100975578702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45960.100975578702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45960.100975578702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45960.100975578702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45960.100975578702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45960.100975578702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45960.100975578702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45960.100975578702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45960.100975578702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45960.100975578702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45960.100975578702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45960.100975578702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45960.100975578702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45960.100975578702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45960.100975578702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45960.100975578702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45960.100975578702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45960.100975578702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45960.100975578702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45960.100975578702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45960.100975578702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45960.100975578702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45960.100975578702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45960.100975578702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45960.100975578702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45960.100975578702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45960.100975578702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45960.100975578702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45960.100975578702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45960.100975578702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45960.100975578702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45960.100975578702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45960.100975578702</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45960.100975578702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45960.100975578702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45960.100975578702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45960.100975578702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45960.100975578702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45960.100975578702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45960.100975578702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45960.100975578702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45960.100975578702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45960.100975578702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45960.100975578702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45960.100975578702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45960.100975578702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45960.100975578702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45960.100975578702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45960.100975578702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45960.100975578702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45960.100975578702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45960.100975578702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45960.100975578702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45960.100975578702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45960.100975578702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45960.100975578702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45960.100975578702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45960.100975578702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45960.100975578702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45960.100975578702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45960.100975578702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45960.100975578702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45960.100975578702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45960.100975578702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45960.100975578702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45960.100975578702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45960.100975578702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45960.100975578702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45960.100975578702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45960.100975578702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45960.100975578702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45960.100975578702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45960.100975578702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45960.100975578702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45960.100975578702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45960.100975578702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45960.100975578702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45960.100975578702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45960.100975578702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45960.100975578702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45960.100975578702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45960.100975578702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45960.100975578702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45960.100975578702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45960.100975578702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45960.100975578702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45960.100975578702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45960.100975578702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45960.100975578702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45960.100975578702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45960.100975578702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45960.100975578702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45960.100975578702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45960.100975578702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45960.100975578702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45960.100975578702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45960.100975578702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45960.100975578702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45960.100975578702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45960.100975578702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45960.100975578702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45960.100975578702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45960.100975578702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45960.100975578702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45960.100975578702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45960.100975578702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45960.100975578702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45960.100975578702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45960.100975578702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45960.100975578702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45960.100975578702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45960.100975578702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45960.100975578702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45960.100975578702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45960.100975578702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45960.100975578702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45960.100975578702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45960.100975578702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45960.100975578702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45960.100975578702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45960.100975578702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45960.100975578702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45960.100975578702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45960.100975578702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45960.100975578702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45960.100975578702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45960.100975578702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45960.100975578702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45960.100975578702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45960.100975578702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45960.100975578702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45960.100975578702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45960.100975578702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45960.100975578702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45960.100975578702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45960.100975578702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45960.100975578702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45960.100975578702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45960.100975578702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45960.100975578702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45960.100975578702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45960.100975578702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45960.100975578702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45960.100975578702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45960.100975578702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45960.100975578702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45960.100975578702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45960.100975578702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45960.100975578702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45960.100975578702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45960.100975578702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45960.100975578702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45960.100975578702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45960.100975578702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45960.100975578702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45960.100975578702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45960.100975578702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45960.100975578702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45960.100975578702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45960.100975578702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45960.100975578702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45960.100975578702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45960.100975578702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45960.100975578702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45960.100975578702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45960.100975578702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45960.100975578702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45960.100975578702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45960.100975578702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45960.100975578702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45960.100975578702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45960.100975578702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45960.100975578702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45960.100975578702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45960.100975578702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45960.100975578702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45960.100975578702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45960.100975578702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45960.100975578702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45960.100975578702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45960.100975578702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45960.100975578702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45960.100975578702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45960.100975578702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45960.100975578702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45960.100975578702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45960.100975578702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45960.100975578702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45960.100975578702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45960.100975578702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45960.100975578702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45960.100975578702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45960.100975578702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45960.100975578702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45960.100975578702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45960.100975578702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45960.100975578702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45960.100975578702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45960.100975578702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45960.100975578702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45960.100975578702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45960.100975578702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45960.100975578702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45960.100975578702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45960.100975578702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45960.100975578702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45960.100975578702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45960.100975578702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45960.100975578702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45960.100975578702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45960.100975578702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45960.100975578702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45960.100975578702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45960.100975578702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45960.100975578702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45960.100975578702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45960.100975578702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45960.100975578702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45960.100975578702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45960.100975578702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45960.100975578702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45960.100975578702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45960.100975578702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45960.100975578702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45960.100975578702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45960.100975578702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45960.100975578702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45960.100975578702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45960.100975578702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45960.100975578702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45960.100975578702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45960.100975578702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45960.100975578702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45960.100975578702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45960.100975578702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45960.100975578702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45960.100975578702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45960.100975578702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45960.100975578702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45960.100975578702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45960.100975578702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45960.100975578702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45960.100975578702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45960.100975578702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45960.100975578702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45960.100975578702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45960.100975578702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45960.100975578702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45960.100975578702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45960.100975578702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45960.100975578702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45960.100975578702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45960.100975578702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45960.100975578702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45960.100975578702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45960.100975578702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45960.100975578702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45960.100975578702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45960.100975578702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45960.100975578702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45960.100975578702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45960.100975578702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45960.100975578702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45960.100975578702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45960.100975578702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45960.100975578702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45960.100975578702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45960.100975578702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45960.100975578702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45960.100975578702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45960.100975578702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45960.100975578702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45960.100975578702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45960.100975578702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45960.100975578702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45960.100975578702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45960.100975578702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45960.100975578702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45960.100975578702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45960.100975578702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45960.100975578702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45960.100975578702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45960.100975578702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45960.100975578702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45960.100975578702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45960.100975578702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45960.100975578702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45960.100975578702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45960.100975578702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45960.100975578702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45960.100975578702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45960.100975578702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45960.100975578702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45960.100975578702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45960.100975578702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45960.100975578702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45960.100975578702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45960.100975578702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45960.100975578702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45960.100975578702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45960.100975578702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45960.100975578702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45960.100975578702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45960.100975578702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45960.100975578702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45960.100975578702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45960.100975578702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45960.100975578702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45960.100975578702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45960.100975578702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45960.100975578702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45960.100975578702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45960.100975578702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45960.100975578702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45960.100975578702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45960.100975578702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45960.100975578702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45960.100975578702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45960.100975578702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45960.100975578702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45960.100975578702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45960.100975578702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45960.100975578702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45960.100975578702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45960.100975578702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45960.100975578702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45960.100975578702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45960.100975578702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45960.100975578702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45960.100975578702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45960.100975578702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45960.100975578702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45960.100975578702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45960.100975578702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45960.100975578702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45960.100975578702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45960.100975578702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45960.100975578702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45960.100975578702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45960.100975578702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45960.100975578702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45960.100975578702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45960.100975578702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45960.100975578702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45960.100975578702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45960.100975578702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45960.100975578702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45960.100975578702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45960.100975578702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45960.100975578702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45960.100975578702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45960.100975578702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45960.100975578702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45960.100975578702</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0" ht="15"/>
    <row r="1297"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45960.100975578702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45960.100975578702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45960.100975578702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45960.100975578702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45960.100975578702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45960.100975578702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45960.100975578702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45960.100975578702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45960.100975578702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45960.100975578702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45960.100975578702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45960.100975578702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45960.100975578702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45960.100975578702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45960.100975578702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45960.100975578702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45960.100975578702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45960.100975578702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45960.100975578702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45960.100975578702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45960.100975578702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45960.100975578702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45960.100975578702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45960.100975578702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45960.100975578702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45960.100975578702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45960.100975578702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45960.100975578702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45960.100975578702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45960.100975578702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45960.100975578702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45960.100975578702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45960.100975578702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45960.100975578702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45960.100975578702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45960.100975578702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45960.100975578702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45960.100975578702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45960.100975578702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45960.100975578702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45960.100975578702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45960.100975578702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45960.100975578702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45960.100975578702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45960.100975578702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45960.100975578702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45960.100975578702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45960.100975578702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45960.100975578702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45960.100975578702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45960.100975578702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45960.100975578702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45960.100975578702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45960.100975578702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45960.100975578702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45960.100975578702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45960.100975578702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45960.100975578702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45960.100975578702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45960.100975578702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45960.100975578702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45960.100975578702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2025-10-29T23:27:52Z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