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65" documentId="120_S{2AC9BD13-BADA-5192-A53E-5A8FF88502F6}" xr6:coauthVersionLast="47" xr6:coauthVersionMax="47" xr10:uidLastSave="{B03F83B5-3655-454F-9265-FB11386489D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<sst xmlns="http://schemas.openxmlformats.org/spreadsheetml/2006/main" count="180269" uniqueCount="39117">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</sst>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308.80532083333674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45971.753746759263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45971.753746759263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45971.753746759263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45971.753746759263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45971.753746759263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45971.753746759263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45971.753746759263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45971.753746759263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45971.753746759263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45971.753746759263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45971.753746759263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45971.753746759263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45971.753746759263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45971.753746759263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45971.753746759263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45971.753746759263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45971.753746759263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45971.753746759263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45971.753746759263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45971.753746759263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45971.753746759263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45971.753746759263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45971.753746759263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45971.753746759263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45971.753746759263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45971.753746759263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45971.753746759263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45971.753746759263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45971.753746759263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45971.753746759263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45971.753746759263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45971.753746759263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45971.753746759263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45971.753746759263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45971.753746759263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45971.753746759263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45971.753746759263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45971.753746759263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45971.753746759263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45971.753746759263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45971.753746759263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45971.753746759263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45971.753746759263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45971.753746759263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45971.753746759263</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45971.753746759263</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5A95F27D-7863-4D9C-93ED-FBBA2EE6668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146.7539087963014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45971.753746759263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45971.753746759263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45971.753746759263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45971.753746759263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45971.753746759263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45971.753746759263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45971.753746759263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45971.753746759263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45971.753746759263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45971.753746759263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45971.753746759263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45971.753746759263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45971.753746759263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45971.753746759263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45971.753746759263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45971.753746759263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45971.753746759263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45971.753746759263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45971.753746759263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45971.753746759263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45971.753746759263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45971.753746759263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45971.753746759263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45971.753746759263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45971.753746759263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45971.753746759263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45971.753746759263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45971.753746759263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45971.753746759263</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45971.753746759263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45971.753746759263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45971.753746759263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45971.753746759263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45971.753746759263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45971.753746759263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45971.753746759263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45971.753746759263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45971.753746759263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45971.753746759263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45971.753746759263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45971.753746759263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45971.753746759263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45971.753746759263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45971.753746759263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45971.753746759263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45971.753746759263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45971.753746759263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45971.753746759263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45971.753746759263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45971.753746759263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45971.753746759263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45971.753746759263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45971.753746759263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45971.753746759263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45971.753746759263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45971.753746759263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45971.753746759263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45971.753746759263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45971.753746759263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45971.753746759263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45971.753746759263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45971.753746759263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45971.753746759263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45971.753746759263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45971.753746759263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45971.753746759263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45971.753746759263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45971.753746759263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45971.753746759263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45971.753746759263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45971.753746759263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45971.753746759263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45971.753746759263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45971.753746759263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45971.753746759263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45971.753746759263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45971.753746759263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45971.753746759263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45971.753746759263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45971.753746759263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45971.753746759263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45971.753746759263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45971.753746759263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45971.753746759263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45971.753746759263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45971.753746759263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45971.753746759263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45971.753746759263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45971.753746759263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45971.753746759263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45971.753746759263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45971.753746759263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45971.753746759263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45971.753746759263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45971.753746759263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45971.753746759263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45971.753746759263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45971.753746759263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45971.753746759263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45971.753746759263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45971.753746759263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45971.753746759263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45971.753746759263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45971.753746759263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45971.753746759263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45971.753746759263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45971.753746759263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45971.753746759263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45971.753746759263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45971.753746759263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45971.753746759263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45971.753746759263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45971.753746759263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45971.753746759263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45971.753746759263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45971.753746759263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45971.753746759263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45971.753746759263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45971.753746759263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45971.753746759263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45971.753746759263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45971.753746759263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45971.753746759263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45971.753746759263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45971.753746759263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45971.753746759263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45971.753746759263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45971.753746759263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45971.753746759263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45971.753746759263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45971.753746759263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45971.753746759263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45971.753746759263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45971.753746759263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45971.753746759263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45971.753746759263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45971.753746759263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45971.753746759263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45971.753746759263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45971.753746759263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45971.753746759263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45971.753746759263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45971.753746759263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45971.753746759263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45971.753746759263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45971.753746759263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45971.753746759263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45971.753746759263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45971.753746759263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45971.753746759263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45971.753746759263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45971.753746759263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45971.753746759263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45971.753746759263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45971.753746759263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45971.753746759263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45971.753746759263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45971.753746759263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45971.753746759263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45971.753746759263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45971.753746759263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45971.753746759263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45971.753746759263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45971.753746759263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45971.753746759263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45971.753746759263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45971.753746759263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45971.753746759263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45971.753746759263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45971.753746759263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45971.753746759263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45971.753746759263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45971.753746759263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45971.753746759263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45971.753746759263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45971.753746759263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45971.753746759263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45971.753746759263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45971.753746759263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45971.753746759263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45971.753746759263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45971.753746759263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45971.753746759263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45971.753746759263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45971.753746759263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45971.753746759263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45971.753746759263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45971.753746759263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45971.753746759263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45971.753746759263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45971.753746759263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45971.753746759263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45971.753746759263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45971.753746759263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45971.753746759263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45971.753746759263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45971.753746759263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45971.753746759263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45971.753746759263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45971.753746759263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45971.753746759263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45971.753746759263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45971.753746759263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45971.753746759263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45971.753746759263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45971.753746759263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45971.753746759263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45971.753746759263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45971.753746759263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45971.753746759263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45971.753746759263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45971.753746759263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45971.753746759263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45971.753746759263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45971.753746759263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45971.753746759263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45971.753746759263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45971.753746759263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45971.753746759263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45971.753746759263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45971.753746759263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45971.753746759263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45971.753746759263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45971.753746759263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45971.753746759263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45971.753746759263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45971.753746759263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45971.753746759263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45971.753746759263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45971.753746759263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45971.753746759263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45971.753746759263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45971.753746759263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45971.753746759263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45971.753746759263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45971.753746759263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45971.753746759263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45971.753746759263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45971.753746759263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45971.753746759263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45971.753746759263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45971.753746759263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45971.753746759263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45971.753746759263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45971.753746759263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45971.753746759263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45971.753746759263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45971.753746759263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45971.753746759263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45971.753746759263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45971.753746759263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45971.753746759263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45971.753746759263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45971.753746759263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45971.753746759263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45971.753746759263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45971.753746759263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45971.753746759263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45971.753746759263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45971.753746759263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45971.753746759263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45971.753746759263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45971.753746759263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45971.753746759263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45971.753746759263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45971.753746759263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45971.753746759263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45971.753746759263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45971.753746759263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45971.753746759263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45971.753746759263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45971.753746759263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45971.753746759263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45971.753746759263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45971.753746759263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45971.753746759263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45971.753746759263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45971.753746759263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45971.753746759263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45971.753746759263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45971.753746759263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45971.753746759263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45971.753746759263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45971.753746759263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45971.753746759263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45971.753746759263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45971.753746759263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45971.753746759263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45971.753746759263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45971.753746759263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45971.753746759263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45971.753746759263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45971.753746759263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45971.753746759263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45971.753746759263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45971.753746759263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45971.753746759263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45971.753746759263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45971.753746759263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45971.753746759263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45971.753746759263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45971.753746759263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45971.753746759263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45971.753746759263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45971.753746759263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45971.753746759263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45971.753746759263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45971.753746759263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45971.753746759263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45971.753746759263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45971.753746759263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45971.753746759263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45971.753746759263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45971.753746759263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45971.753746759263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45971.753746759263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45971.753746759263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45971.753746759263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45971.753746759263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45971.753746759263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45971.753746759263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45971.753746759263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45971.753746759263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45971.753746759263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45971.753746759263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45971.753746759263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45971.753746759263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45971.753746759263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45971.753746759263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45971.753746759263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45971.753746759263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45971.753746759263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45971.753746759263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45971.753746759263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45971.753746759263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45971.753746759263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45971.753746759263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45971.753746759263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45971.753746759263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45971.753746759263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45971.753746759263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45971.753746759263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45971.753746759263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45971.753746759263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45971.753746759263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45971.753746759263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45971.753746759263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45971.753746759263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45971.753746759263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45971.753746759263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45971.753746759263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45971.753746759263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45971.753746759263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45971.753746759263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45971.753746759263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45971.753746759263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45971.753746759263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45971.753746759263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45971.753746759263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45971.753746759263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45971.753746759263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45971.753746759263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45971.753746759263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45971.753746759263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45971.753746759263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45971.753746759263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45971.753746759263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45971.753746759263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45971.753746759263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45971.753746759263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45971.753746759263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45971.753746759263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45971.753746759263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45971.753746759263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45971.753746759263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45971.753746759263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45971.753746759263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45971.753746759263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45971.753746759263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45971.753746759263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45971.753746759263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45971.753746759263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45971.753746759263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45971.753746759263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45971.753746759263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45971.753746759263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45971.753746759263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45971.753746759263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45971.753746759263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45971.753746759263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45971.753746759263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45971.753746759263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45971.753746759263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45971.753746759263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45971.753746759263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45971.753746759263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45971.753746759263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45971.753746759263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45971.753746759263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45971.753746759263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45971.753746759263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45971.753746759263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45971.753746759263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45971.753746759263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45971.753746759263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45971.753746759263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45971.753746759263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45971.753746759263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45971.753746759263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45971.753746759263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45971.753746759263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45971.753746759263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45971.753746759263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45971.753746759263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45971.753746759263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45971.753746759263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45971.753746759263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45971.753746759263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45971.753746759263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45971.753746759263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45971.753746759263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45971.753746759263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45971.753746759263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45971.753746759263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45971.753746759263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45971.753746759263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45971.753746759263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45971.753746759263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45971.753746759263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45971.753746759263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45971.753746759263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45971.753746759263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45971.753746759263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45971.753746759263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45971.753746759263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45971.753746759263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45971.753746759263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45971.753746759263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45971.753746759263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45971.753746759263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45971.753746759263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45971.753746759263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45971.753746759263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45971.753746759263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45971.753746759263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45971.753746759263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45971.753746759263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45971.753746759263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45971.753746759263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45971.753746759263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45971.753746759263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45971.753746759263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45971.753746759263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45971.753746759263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45971.753746759263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45971.753746759263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45971.753746759263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45971.753746759263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45971.753746759263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45971.753746759263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45971.753746759263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45971.753746759263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45971.753746759263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45971.753746759263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45971.753746759263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45971.753746759263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45971.753746759263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45971.753746759263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45971.753746759263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45971.753746759263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45971.753746759263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45971.753746759263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45971.753746759263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45971.753746759263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45971.753746759263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45971.753746759263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45971.753746759263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45971.753746759263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45971.753746759263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45971.753746759263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45971.753746759263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45971.753746759263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45971.753746759263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45971.753746759263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45971.753746759263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45971.753746759263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45971.753746759263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45971.753746759263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45971.753746759263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45971.753746759263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45971.753746759263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45971.753746759263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45971.753746759263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45971.753746759263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45971.753746759263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45971.753746759263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45971.753746759263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45971.753746759263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45971.753746759263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45971.753746759263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45971.753746759263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45971.753746759263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45971.753746759263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45971.753746759263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45971.753746759263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45971.753746759263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45971.753746759263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45971.753746759263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45971.753746759263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45971.753746759263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45971.753746759263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45971.753746759263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45971.753746759263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45971.753746759263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45971.753746759263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45971.753746759263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45971.753746759263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45971.753746759263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45971.753746759263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45971.753746759263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45971.753746759263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45971.753746759263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45971.753746759263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45971.753746759263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45971.753746759263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45971.753746759263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45971.753746759263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45971.753746759263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45971.753746759263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45971.753746759263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45971.753746759263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45971.753746759263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45971.753746759263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45971.753746759263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45971.753746759263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45971.753746759263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45971.753746759263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45971.753746759263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45971.753746759263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45971.753746759263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45971.753746759263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45971.753746759263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45971.753746759263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45971.753746759263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45971.753746759263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45971.753746759263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45971.753746759263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45971.753746759263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45971.753746759263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45971.753746759263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45971.753746759263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45971.753746759263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45971.753746759263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45971.753746759263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45971.753746759263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45971.753746759263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45971.753746759263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45971.753746759263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45971.753746759263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45971.753746759263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45971.753746759263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45971.753746759263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45971.753746759263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45971.753746759263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45971.753746759263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45971.753746759263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45971.753746759263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45971.753746759263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45971.753746759263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45971.753746759263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45971.753746759263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45971.753746759263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45971.753746759263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45971.753746759263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45971.753746759263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45971.753746759263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45971.753746759263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45971.753746759263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45971.753746759263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45971.753746759263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45971.753746759263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45971.753746759263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45971.753746759263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45971.753746759263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45971.753746759263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45971.753746759263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45971.753746759263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45971.753746759263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45971.753746759263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45971.753746759263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45971.753746759263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45971.753746759263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45971.753746759263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45971.753746759263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45971.753746759263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45971.753746759263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45971.753746759263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45971.753746759263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45971.753746759263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45971.753746759263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45971.753746759263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45971.753746759263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45971.753746759263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45971.753746759263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45971.753746759263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45971.753746759263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45971.753746759263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45971.753746759263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45971.753746759263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45971.753746759263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45971.753746759263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45971.753746759263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45971.753746759263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45971.753746759263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45971.753746759263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45971.753746759263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45971.753746759263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45971.753746759263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45971.753746759263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45971.753746759263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45971.753746759263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45971.753746759263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45971.753746759263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45971.753746759263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45971.753746759263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45971.753746759263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45971.753746759263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45971.753746759263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45971.753746759263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45971.753746759263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45971.753746759263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45971.753746759263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45971.753746759263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45971.753746759263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45971.753746759263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45971.753746759263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45971.753746759263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45971.753746759263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45971.753746759263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45971.753746759263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45971.753746759263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45971.753746759263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45971.753746759263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45971.753746759263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45971.753746759263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45971.753746759263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45971.753746759263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45971.753746759263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45971.753746759263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45971.753746759263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45971.753746759263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45971.753746759263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45971.753746759263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45971.753746759263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45971.753746759263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45971.753746759263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45971.753746759263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45971.753746759263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45971.753746759263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45971.753746759263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45971.753746759263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45971.753746759263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45971.753746759263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45971.753746759263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45971.753746759263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45971.753746759263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45971.753746759263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45971.753746759263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45971.753746759263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45971.753746759263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45971.753746759263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45971.753746759263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45971.753746759263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45971.753746759263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45971.753746759263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45971.753746759263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45971.753746759263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45971.753746759263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45971.753746759263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45971.753746759263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45971.753746759263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45971.753746759263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45971.753746759263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45971.753746759263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45971.753746759263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45971.753746759263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45971.753746759263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45971.753746759263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45971.753746759263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45971.753746759263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45971.753746759263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45971.753746759263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45971.753746759263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45971.753746759263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45971.753746759263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45971.753746759263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45971.753746759263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45971.753746759263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45971.753746759263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45971.753746759263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45971.753746759263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45971.753746759263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45971.753746759263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45971.753746759263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45971.753746759263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45971.753746759263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45971.753746759263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45971.753746759263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45971.753746759263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45971.753746759263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45971.753746759263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45971.753746759263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45971.753746759263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45971.753746759263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45971.753746759263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45971.753746759263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45971.753746759263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45971.753746759263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45971.753746759263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45971.753746759263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45971.753746759263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45971.753746759263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45971.753746759263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45971.753746759263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45971.753746759263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45971.753746759263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45971.753746759263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45971.753746759263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45971.753746759263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45971.753746759263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45971.753746759263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45971.753746759263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45971.753746759263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45971.753746759263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45971.753746759263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45971.753746759263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45971.753746759263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45971.753746759263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45971.753746759263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45971.753746759263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45971.753746759263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45971.753746759263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45971.753746759263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45971.753746759263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45971.753746759263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45971.753746759263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45971.753746759263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45971.753746759263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45971.753746759263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45971.753746759263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45971.753746759263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45971.753746759263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45971.753746759263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45971.753746759263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45971.753746759263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45971.753746759263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45971.753746759263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45971.753746759263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45971.753746759263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45971.753746759263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45971.753746759263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45971.753746759263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45971.753746759263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45971.753746759263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45971.753746759263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45971.753746759263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45971.753746759263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45971.753746759263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45971.753746759263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45971.753746759263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45971.753746759263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45971.753746759263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45971.753746759263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45971.753746759263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45971.753746759263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45971.753746759263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45971.753746759263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45971.753746759263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45971.753746759263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45971.753746759263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45971.753746759263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45971.753746759263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45971.753746759263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45971.753746759263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45971.753746759263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45971.753746759263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45971.753746759263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45971.753746759263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45971.753746759263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45971.753746759263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45971.753746759263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45971.753746759263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45971.753746759263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45971.753746759263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45971.753746759263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45971.753746759263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45971.753746759263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45971.753746759263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45971.753746759263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45971.753746759263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45971.753746759263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45971.753746759263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45971.753746759263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45971.753746759263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45971.753746759263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45971.753746759263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45971.753746759263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45971.753746759263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45971.753746759263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45971.753746759263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45971.753746759263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45971.753746759263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45971.753746759263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45971.753746759263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45971.753746759263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45971.753746759263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45971.753746759263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45971.753746759263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45971.753746759263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45971.753746759263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45971.753746759263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45971.753746759263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45971.753746759263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45971.753746759263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45971.753746759263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45971.753746759263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45971.753746759263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45971.753746759263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45971.753746759263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45971.753746759263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45971.753746759263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45971.753746759263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45971.753746759263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45971.753746759263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45971.753746759263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45971.753746759263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45971.753746759263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45971.753746759263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45971.753746759263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45971.753746759263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45971.753746759263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45971.753746759263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45971.753746759263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45971.753746759263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45971.753746759263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45971.753746759263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45971.753746759263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45971.753746759263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45971.753746759263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45971.753746759263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45971.753746759263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45971.753746759263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45971.753746759263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45971.753746759263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45971.753746759263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45971.753746759263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45971.753746759263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45971.753746759263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45971.753746759263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45971.753746759263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45971.753746759263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45971.753746759263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45971.753746759263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45971.753746759263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45971.753746759263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45971.753746759263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45971.753746759263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45971.753746759263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45971.753746759263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45971.753746759263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45971.753746759263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45971.753746759263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45971.753746759263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45971.753746759263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45971.753746759263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45971.753746759263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45971.753746759263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45971.753746759263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45971.753746759263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45971.753746759263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45971.753746759263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45971.753746759263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45971.753746759263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45971.753746759263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45971.753746759263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45971.753746759263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45971.753746759263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45971.753746759263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45971.753746759263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45971.753746759263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45971.753746759263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45971.753746759263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45971.753746759263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45971.753746759263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45971.753746759263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45971.753746759263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45971.753746759263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45971.753746759263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45971.753746759263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45971.753746759263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45971.753746759263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45971.753746759263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45971.753746759263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45971.753746759263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45971.753746759263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45971.753746759263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45971.753746759263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45971.753746759263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45971.753746759263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45971.753746759263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45971.753746759263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45971.753746759263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45971.753746759263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45971.753746759263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45971.753746759263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45971.753746759263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45971.753746759263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45971.753746759263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45971.753746759263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45971.753746759263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45971.753746759263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45971.753746759263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45971.753746759263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45971.753746759263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45971.753746759263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45971.753746759263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45971.753746759263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45971.753746759263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45971.753746759263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45971.753746759263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45971.753746759263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45971.753746759263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45971.753746759263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45971.753746759263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45971.753746759263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45971.753746759263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45971.753746759263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45971.753746759263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45971.753746759263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45971.753746759263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45971.753746759263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45971.753746759263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45971.753746759263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45971.753746759263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45971.753746759263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45971.753746759263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45971.753746759263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45971.753746759263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45971.753746759263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45971.753746759263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45971.753746759263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45971.753746759263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45971.753746759263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45971.753746759263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45971.753746759263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45971.753746759263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45971.753746759263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45971.753746759263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45971.753746759263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45971.753746759263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45971.753746759263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45971.753746759263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45971.753746759263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45971.753746759263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45971.753746759263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45971.753746759263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45971.753746759263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45971.753746759263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45971.753746759263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45971.753746759263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45971.753746759263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45971.753746759263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45971.753746759263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45971.753746759263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45971.753746759263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45971.753746759263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45971.753746759263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45971.753746759263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45971.753746759263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45971.753746759263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45971.753746759263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45971.753746759263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45971.753746759263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45971.753746759263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45971.753746759263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45971.753746759263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45971.753746759263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45971.753746759263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45971.753746759263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45971.753746759263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45971.753746759263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45971.753746759263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45971.753746759263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45971.753746759263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45971.753746759263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45971.753746759263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45971.753746759263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45971.753746759263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45971.753746759263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45971.753746759263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45971.753746759263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45971.753746759263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45971.753746759263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45971.753746759263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45971.753746759263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45971.753746759263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45971.753746759263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45971.753746759263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45971.753746759263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45971.753746759263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45971.753746759263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45971.753746759263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45971.753746759263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45971.753746759263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45971.753746759263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45971.753746759263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45971.753746759263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45971.753746759263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45971.753746759263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45971.753746759263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45971.753746759263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45971.753746759263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45971.753746759263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45971.753746759263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45971.753746759263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45971.753746759263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45971.753746759263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45971.753746759263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45971.753746759263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45971.753746759263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45971.753746759263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45971.753746759263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45971.753746759263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45971.753746759263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45971.753746759263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45971.753746759263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45971.753746759263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45971.753746759263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45971.753746759263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45971.753746759263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45971.753746759263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45971.753746759263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45971.753746759263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45971.753746759263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45971.753746759263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45971.753746759263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45971.753746759263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45971.753746759263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45971.753746759263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45971.753746759263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45971.753746759263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45971.753746759263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45971.753746759263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45971.753746759263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45971.753746759263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45971.753746759263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45971.753746759263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45971.753746759263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45971.753746759263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45971.753746759263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45971.753746759263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45971.753746759263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45971.753746759263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45971.753746759263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45971.753746759263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45971.753746759263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45971.753746759263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45971.753746759263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45971.753746759263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45971.753746759263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45971.753746759263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45971.753746759263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45971.753746759263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45971.753746759263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45971.753746759263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45971.753746759263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45971.753746759263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268.27302916666667</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0.11180231481557712</v>
      </c>
      <c r="H3" s="96">
        <v>45971.641898148147</v>
      </c>
      <c r="I3" s="135" t="str">
        <f>IFERROR(VLOOKUP(D3,DB!A:F,6,0),"")</f>
        <v>SCECO</v>
      </c>
      <c r="J3" s="135" t="str">
        <f>IFERROR(VLOOKUP(D3,DB!A:G,7,0),"")</f>
        <v>Dead+In progress</v>
      </c>
      <c r="K3" s="98" t="s">
        <v>39108</v>
      </c>
      <c r="L3" s="92" t="str">
        <f>IFERROR(VLOOKUP(D3,DB!A:I,9,0),"")</f>
        <v>Latis</v>
      </c>
    </row>
    <row r="4" spans="1:16" ht="15" customHeight="1">
      <c r="A4" s="135"/>
      <c r="B4" s="135" t="str">
        <f>IFERROR(VLOOKUP(D4,DB!A:K,11,0),"")</f>
        <v/>
      </c>
      <c r="C4" s="94"/>
      <c r="D4" s="92"/>
      <c r="E4" s="95"/>
      <c r="F4" s="96"/>
      <c r="G4" s="97">
        <f ca="1">IFERROR(NOW()-F4,"")</f>
        <v>45971.753746759263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45971.753746759263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45971.753746759263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45971.753746759263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45971.753746759263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45971.753746759263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45971.753746759263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45971.753746759263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45971.753746759263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155"/>
      <c r="E13" s="95"/>
      <c r="F13" s="96"/>
      <c r="G13" s="97">
        <f ca="1">IFERROR(NOW()-F13,"")</f>
        <v>45971.753746759263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45971.753746759263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45971.753746759263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45971.753746759263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45971.753746759263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45971.753746759263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155"/>
      <c r="E19" s="95"/>
      <c r="F19" s="96"/>
      <c r="G19" s="97">
        <f ca="1">IFERROR(NOW()-F19,"")</f>
        <v>45971.753746759263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45971.753746759263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45971.753746759263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45971.753746759263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45971.753746759263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45971.753746759263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45971.753746759263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45971.753746759263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45971.753746759263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45971.753746759263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45971.753746759263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45971.753746759263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45971.753746759263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45971.753746759263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45971.753746759263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45971.753746759263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45971.753746759263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45971.753746759263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45971.753746759263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45971.753746759263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45971.753746759263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45971.753746759263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45971.753746759263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45971.753746759263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45971.753746759263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45971.753746759263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45971.753746759263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45971.753746759263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45971.753746759263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45971.753746759263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45971.753746759263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45971.753746759263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45971.753746759263</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45971.753746759263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45971.753746759263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45971.753746759263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45971.753746759263</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45971.753746759263</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45971.753746759263</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45971.753746759263</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tabSelected="1" workbookViewId="0">
      <selection activeCell="D24" sqref="D2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79.921686574074556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45.564869444446231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23.092635648150463</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45971.753746759263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45971.753746759263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45971.753746759263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45971.753746759263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45971.753746759263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45971.753746759263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45971.753746759263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45971.753746759263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45971.753746759263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45971.753746759263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45971.753746759263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45971.753746759263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45971.753746759263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45971.753746759263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45971.753746759263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45971.753746759263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45971.753746759263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45971.753746759263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45971.753746759263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45971.753746759263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45971.753746759263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45971.753746759263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45971.753746759263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45971.753746759263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45971.753746759263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45971.753746759263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45971.753746759263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45971.753746759263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45971.753746759263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45971.753746759263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45971.753746759263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45971.753746759263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45971.753746759263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45971.753746759263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45971.753746759263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45971.753746759263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45971.753746759263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45971.753746759263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45971.753746759263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45971.753746759263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45971.753746759263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45971.753746759263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45971.753746759263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45971.753746759263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45971.753746759263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45971.753746759263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45971.753746759263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45971.753746759263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45971.753746759263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45971.753746759263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45971.753746759263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45971.753746759263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45971.753746759263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45971.753746759263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45971.753746759263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45971.753746759263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45971.753746759263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45971.753746759263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45971.753746759263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45971.753746759263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45971.753746759263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45971.753746759263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45971.753746759263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45971.753746759263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45971.753746759263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45971.753746759263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45971.753746759263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45971.753746759263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45971.753746759263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45971.753746759263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45971.753746759263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45971.753746759263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45971.753746759263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45971.753746759263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45971.753746759263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45971.753746759263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45971.753746759263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45971.753746759263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45971.753746759263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45971.753746759263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45971.753746759263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45971.753746759263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45971.753746759263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45971.753746759263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45971.753746759263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45971.753746759263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45971.753746759263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45971.753746759263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45971.753746759263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45971.753746759263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45971.753746759263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45971.753746759263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45971.753746759263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45971.753746759263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45971.753746759263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45971.753746759263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45971.753746759263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45971.753746759263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45971.753746759263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45971.753746759263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45971.753746759263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45971.753746759263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45971.753746759263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45971.753746759263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45971.753746759263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45971.753746759263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45971.753746759263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45971.753746759263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45971.753746759263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45971.753746759263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45971.753746759263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45971.753746759263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45971.753746759263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45971.753746759263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45971.753746759263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45971.753746759263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45971.753746759263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45971.753746759263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45971.753746759263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45971.753746759263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45971.753746759263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45971.753746759263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45971.753746759263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45971.753746759263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45971.753746759263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45971.753746759263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45971.753746759263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45971.753746759263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45971.753746759263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45971.753746759263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45971.753746759263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45971.753746759263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45971.753746759263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45971.753746759263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45971.753746759263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45971.753746759263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45971.753746759263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45971.753746759263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45971.753746759263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45971.753746759263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45971.753746759263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45971.753746759263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45971.753746759263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45971.753746759263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45971.753746759263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45971.753746759263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45971.753746759263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45971.753746759263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45971.753746759263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45971.753746759263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45971.753746759263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45971.753746759263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45971.753746759263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45971.753746759263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45971.753746759263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45971.753746759263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45971.753746759263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45971.753746759263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45971.753746759263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45971.753746759263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45971.753746759263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45971.753746759263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45971.753746759263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45971.753746759263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45971.753746759263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45971.753746759263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45971.753746759263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45971.753746759263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45971.753746759263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45971.753746759263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45971.753746759263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45971.753746759263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45971.753746759263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45971.753746759263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45971.753746759263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45971.753746759263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45971.753746759263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45971.753746759263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45971.753746759263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45971.753746759263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45971.753746759263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45971.753746759263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45971.753746759263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45971.753746759263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45971.753746759263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45971.753746759263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45971.753746759263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45971.753746759263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45971.753746759263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45971.753746759263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45971.753746759263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45971.753746759263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45971.753746759263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45971.753746759263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45971.753746759263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45971.753746759263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45971.753746759263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45971.753746759263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45971.753746759263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45971.753746759263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45971.753746759263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45971.753746759263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45971.753746759263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45971.753746759263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45971.753746759263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45971.753746759263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45971.753746759263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45971.753746759263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45971.753746759263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45971.753746759263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45971.753746759263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45971.753746759263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45971.753746759263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45971.753746759263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45971.753746759263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45971.753746759263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45971.753746759263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45971.753746759263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45971.753746759263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45971.753746759263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45971.753746759263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45971.753746759263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45971.753746759263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45971.753746759263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45971.753746759263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45971.753746759263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45971.753746759263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45971.753746759263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45971.753746759263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45971.753746759263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45971.753746759263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45971.753746759263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45971.753746759263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45971.753746759263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45971.753746759263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45971.753746759263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45971.753746759263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45971.753746759263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45971.753746759263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45971.753746759263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45971.753746759263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45971.753746759263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45971.753746759263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45971.753746759263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45971.753746759263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45971.753746759263</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45971.753746759263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45971.753746759263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45971.753746759263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45971.753746759263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45971.753746759263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45971.753746759263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45971.753746759263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45971.753746759263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45971.753746759263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45971.753746759263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45971.753746759263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45971.753746759263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45971.753746759263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45971.753746759263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45971.753746759263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45971.753746759263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45971.753746759263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45971.753746759263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45971.753746759263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45971.753746759263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45971.753746759263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45971.753746759263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45971.753746759263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45971.753746759263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45971.753746759263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45971.753746759263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45971.753746759263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45971.753746759263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45971.753746759263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45971.753746759263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45971.753746759263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45971.753746759263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45971.753746759263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45971.753746759263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45971.753746759263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45971.753746759263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45971.753746759263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45971.753746759263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45971.753746759263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45971.753746759263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45971.753746759263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45971.753746759263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45971.753746759263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45971.753746759263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45971.753746759263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45971.753746759263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45971.753746759263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45971.753746759263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45971.753746759263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45971.753746759263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45971.753746759263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45971.753746759263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45971.753746759263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45971.753746759263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45971.753746759263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45971.753746759263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45971.753746759263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45971.753746759263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45971.753746759263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45971.753746759263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45971.753746759263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45971.753746759263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45971.753746759263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45971.753746759263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45971.753746759263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45971.753746759263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45971.753746759263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45971.753746759263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45971.753746759263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45971.753746759263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45971.753746759263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45971.753746759263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45971.753746759263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45971.753746759263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45971.753746759263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45971.753746759263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45971.753746759263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45971.753746759263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45971.753746759263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45971.753746759263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45971.753746759263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45971.753746759263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45971.753746759263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45971.753746759263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45971.753746759263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45971.753746759263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45971.753746759263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45971.753746759263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45971.753746759263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45971.753746759263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45971.753746759263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45971.753746759263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45971.753746759263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45971.753746759263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45971.753746759263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45971.753746759263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45971.753746759263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45971.753746759263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45971.753746759263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45971.753746759263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45971.753746759263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45971.753746759263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45971.753746759263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45971.753746759263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45971.753746759263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45971.753746759263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45971.753746759263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45971.753746759263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45971.753746759263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45971.753746759263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45971.753746759263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45971.753746759263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45971.753746759263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45971.753746759263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45971.753746759263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45971.753746759263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45971.753746759263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45971.753746759263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45971.753746759263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45971.753746759263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45971.753746759263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45971.753746759263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45971.753746759263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45971.753746759263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45971.753746759263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45971.753746759263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45971.753746759263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45971.753746759263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45971.753746759263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45971.753746759263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45971.753746759263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45971.753746759263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45971.753746759263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45971.753746759263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45971.753746759263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45971.753746759263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45971.753746759263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45971.753746759263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45971.753746759263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45971.753746759263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45971.753746759263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45971.753746759263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45971.753746759263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45971.753746759263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45971.753746759263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45971.753746759263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45971.753746759263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45971.753746759263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45971.753746759263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45971.753746759263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45971.753746759263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45971.753746759263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45971.753746759263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45971.753746759263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45971.753746759263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45971.753746759263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45971.753746759263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45971.753746759263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45971.753746759263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45971.753746759263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45971.753746759263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45971.753746759263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45971.753746759263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45971.753746759263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45971.753746759263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45971.753746759263</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2025-11-10T15:07:15Z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