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0" documentId="120_S{2AC9BD13-BADA-5192-A53E-5A8FF88502F6}" xr6:coauthVersionLast="47" xr6:coauthVersionMax="47" xr10:uidLastSave="{72C456C0-2902-458B-A427-AEEB865D701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<sst xmlns="http://schemas.openxmlformats.org/spreadsheetml/2006/main" count="180275" uniqueCount="39121">
  <si>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</si>
  <si>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</si>
  <si>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</si>
  <si>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</si>
  <si>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</si>
  <si>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</si>
  <si>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</si>
  <si>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</si>
  <si>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</si>
  <si>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</si>
  <si>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</si>
  <si>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</si>
  <si>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</si>
  <si>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</si>
  <si>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</si>
  <si>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</si>
  <si>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</si>
  <si>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</si>
  <si>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</si>
  <si>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</si>
  <si>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</si>
  <si>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</si>
  <si>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</si>
  <si>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</si>
  <si>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</si>
  <si>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</si>
  <si>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</si>
  <si>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</si>
  <si>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</si>
  <si>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</si>
  <si>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</si>
  <si>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</si>
  <si>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</si>
  <si>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</si>
  <si>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</si>
  <si>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</si>
  <si>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</si>
  <si>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</si>
  <si>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</si>
  <si>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</si>
  <si>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</si>
  <si>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</si>
  <si>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</si>
  <si>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</si>
  <si>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</si>
  <si>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</si>
  <si>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</si>
  <si>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</si>
  <si>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</si>
  <si>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</si>
  <si>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</si>
  <si>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</si>
  <si>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</si>
  <si>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</si>
  <si>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</si>
  <si>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</si>
  <si>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</si>
  <si>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</si>
  <si>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</si>
  <si>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</si>
  <si>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</si>
  <si>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</si>
  <si>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</si>
  <si>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</si>
  <si>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</si>
  <si>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</si>
  <si>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</si>
  <si>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</si>
  <si>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</si>
  <si>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</si>
  <si>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</si>
  <si>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</si>
  <si>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</si>
  <si>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</si>
  <si>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</si>
  <si>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</si>
  <si>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</si>
  <si>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</si>
  <si>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</si>
  <si>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</si>
  <si>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</si>
  <si>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</si>
  <si>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</si>
  <si>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</si>
  <si>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</si>
  <si>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</si>
  <si>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</si>
  <si>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</si>
  <si>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</si>
  <si>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</si>
  <si>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</si>
  <si>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</si>
  <si>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</si>
  <si>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</si>
  <si>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</si>
  <si>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</si>
  <si>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</si>
  <si>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</si>
  <si>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</si>
  <si>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</si>
  <si>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</si>
  <si>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</si>
  <si>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</si>
  <si>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</si>
  <si>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</si>
  <si>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</si>
  <si>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</si>
  <si>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</si>
  <si>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</si>
  <si>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</si>
  <si>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</si>
  <si>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</si>
  <si>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</si>
  <si>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</si>
  <si>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</si>
  <si>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</si>
  <si>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</si>
  <si>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</si>
  <si>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</si>
  <si>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</si>
  <si>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</si>
  <si>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</si>
  <si>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</si>
  <si>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</si>
  <si>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</si>
  <si>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</si>
  <si>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</si>
  <si>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</si>
  <si>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</si>
  <si>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</si>
  <si>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</si>
  <si>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</si>
  <si>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</si>
  <si>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</si>
  <si>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</si>
  <si>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</si>
  <si>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</si>
  <si>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</si>
  <si>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</si>
  <si>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</si>
  <si>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</si>
  <si>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</si>
  <si>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</si>
  <si>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</si>
  <si>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</si>
  <si>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</si>
  <si>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</si>
  <si>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</si>
  <si>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</si>
  <si>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</si>
  <si>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</si>
  <si>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</si>
  <si>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</si>
  <si>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</si>
  <si>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</si>
  <si>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</si>
  <si>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</si>
  <si>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</si>
  <si>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</si>
  <si>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</si>
  <si>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</si>
  <si>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</si>
  <si>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</si>
  <si>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</si>
  <si>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</si>
  <si>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</si>
  <si>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</si>
  <si>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</si>
  <si>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</si>
  <si>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</si>
  <si>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</si>
  <si>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</si>
  <si>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</si>
  <si>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</si>
  <si>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</si>
  <si>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</si>
  <si>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</si>
  <si>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</si>
  <si>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</si>
  <si>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</si>
  <si>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</si>
  <si>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</si>
  <si>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</si>
  <si>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</si>
  <si>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</si>
  <si>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</si>
  <si>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</si>
  <si>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</si>
  <si>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</si>
  <si>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</si>
  <si>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</si>
  <si>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</si>
  <si>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</si>
  <si>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</si>
  <si>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</si>
  <si>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</si>
  <si>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</si>
  <si>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</si>
  <si>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</si>
  <si>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</si>
  <si>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</si>
  <si>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</si>
  <si>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</si>
  <si>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</si>
  <si>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</si>
  <si>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</si>
  <si>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</si>
  <si>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</si>
  <si>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</si>
  <si>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</si>
  <si>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</si>
  <si>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</si>
  <si>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</si>
  <si>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</si>
  <si>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</si>
  <si>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</si>
  <si>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</si>
  <si>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</si>
  <si>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</si>
  <si>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</si>
  <si>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</si>
  <si>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</si>
  <si>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</si>
  <si>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</si>
  <si>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</si>
  <si>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</si>
  <si>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</si>
  <si>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</si>
  <si>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</si>
  <si>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</si>
  <si>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</si>
  <si>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</si>
  <si>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</si>
  <si>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</si>
  <si>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</si>
  <si>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</si>
  <si>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</si>
  <si>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</si>
  <si>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</si>
  <si>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</si>
  <si>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</si>
  <si>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</si>
  <si>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</si>
  <si>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</si>
  <si>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</si>
  <si>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</si>
  <si>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</si>
  <si>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</si>
  <si>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</si>
  <si>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</si>
  <si>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</si>
  <si>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</si>
  <si>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</si>
  <si>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</si>
  <si>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</si>
  <si>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</si>
  <si>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</si>
  <si>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</si>
  <si>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</si>
  <si>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</si>
  <si>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</si>
  <si>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</si>
  <si>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</si>
  <si>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</si>
  <si>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</si>
  <si>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</si>
  <si>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</si>
  <si>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</si>
  <si>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</si>
  <si>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</si>
  <si>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</si>
  <si>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</si>
  <si>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</si>
  <si>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</si>
  <si>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</si>
  <si>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</si>
  <si>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</si>
  <si>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</si>
  <si>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</si>
  <si>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</si>
  <si>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</si>
  <si>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</si>
  <si>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</si>
  <si>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</si>
  <si>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</si>
  <si>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</si>
  <si>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</si>
  <si>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</si>
  <si>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</si>
  <si>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</si>
  <si>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</si>
  <si>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</si>
  <si>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</si>
  <si>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</si>
  <si>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</si>
  <si>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</si>
  <si>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</si>
  <si>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</si>
  <si>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</si>
  <si>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</si>
  <si>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</si>
  <si>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</si>
  <si>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</si>
  <si>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</si>
  <si>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</si>
  <si>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</si>
  <si>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</si>
  <si>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</si>
  <si>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</si>
  <si>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</si>
  <si>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</si>
  <si>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</si>
  <si>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</si>
  <si>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</si>
  <si>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</si>
  <si>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</si>
  <si>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</si>
  <si>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</si>
  <si>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</si>
  <si>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</si>
  <si>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</si>
  <si>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</si>
  <si>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</si>
  <si>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</si>
  <si>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</si>
  <si>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</si>
  <si>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</si>
  <si>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</si>
  <si>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</si>
  <si>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</si>
  <si>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</si>
  <si>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</si>
  <si>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</si>
  <si>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</si>
  <si>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</si>
  <si>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</si>
  <si>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</si>
  <si>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</si>
  <si>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</si>
  <si>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</si>
  <si>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</si>
  <si>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</si>
  <si>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</si>
  <si>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</si>
  <si>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</si>
  <si>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</si>
  <si>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</si>
  <si>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</si>
  <si>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</si>
  <si>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</si>
  <si>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</si>
  <si>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</si>
  <si>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</si>
  <si>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</si>
  <si>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</si>
  <si>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</si>
  <si>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</si>
  <si>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</si>
  <si>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</si>
  <si>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</si>
  <si>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</si>
  <si>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</si>
  <si>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</si>
  <si>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</si>
  <si>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</si>
  <si>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</si>
  <si>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</si>
  <si>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</si>
  <si>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</si>
  <si>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</si>
  <si>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</si>
  <si>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</si>
  <si>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</si>
  <si>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</si>
  <si>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</si>
  <si>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</si>
  <si>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</si>
  <si>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</si>
  <si>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</si>
  <si>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</si>
  <si>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</si>
  <si>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</si>
  <si>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</si>
  <si>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</si>
  <si>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</si>
  <si>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</si>
  <si>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</si>
  <si>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</si>
  <si>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</si>
  <si>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</si>
  <si>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</si>
  <si>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</si>
  <si>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</si>
  <si>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</si>
  <si>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</si>
  <si>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</si>
  <si>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</si>
  <si>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</si>
  <si>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</si>
  <si>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</si>
  <si>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</si>
  <si>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</si>
  <si>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</si>
  <si>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</si>
  <si>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</si>
  <si>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</si>
  <si>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</si>
  <si>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</si>
  <si>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</si>
  <si>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</si>
  <si>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</si>
  <si>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</si>
  <si>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</si>
  <si>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</si>
  <si>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</si>
  <si>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</si>
  <si>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</si>
  <si>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</si>
  <si>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</si>
  <si>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</si>
  <si>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</si>
  <si>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</si>
  <si>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</si>
  <si>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</si>
  <si>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</si>
  <si>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</si>
  <si>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</si>
  <si>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</si>
  <si>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</si>
  <si>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</si>
  <si>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</si>
  <si>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</si>
  <si>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</si>
  <si>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</si>
  <si>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</si>
  <si>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</si>
  <si>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</si>
  <si>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</si>
  <si>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</si>
  <si>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</si>
  <si>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</si>
  <si>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</si>
  <si>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</si>
  <si>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</si>
  <si>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</si>
  <si>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</si>
  <si>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</si>
  <si>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</si>
  <si>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</si>
  <si>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</si>
  <si>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</si>
  <si>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</si>
  <si>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</si>
  <si>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</si>
  <si>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</si>
  <si>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</si>
  <si>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</si>
  <si>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</si>
  <si>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</si>
  <si>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</si>
  <si>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</si>
  <si>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</si>
  <si>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</si>
  <si>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</si>
  <si>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</si>
  <si>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</si>
  <si>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</si>
  <si>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</si>
  <si>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</si>
  <si>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</si>
  <si>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</si>
  <si>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</si>
  <si>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</si>
  <si>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</si>
  <si>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</si>
  <si>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</si>
  <si>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</si>
  <si>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</si>
  <si>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</si>
  <si>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</si>
  <si>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</si>
  <si>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</si>
  <si>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</si>
  <si>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</si>
  <si>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</si>
  <si>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</si>
  <si>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</si>
  <si>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</si>
  <si>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</si>
  <si>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</si>
  <si>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</si>
  <si>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</si>
  <si>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</si>
  <si>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</si>
  <si>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</si>
  <si>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</si>
  <si>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</si>
  <si>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</si>
  <si>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</si>
  <si>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</si>
  <si>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</si>
  <si>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</si>
  <si>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</si>
  <si>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</si>
  <si>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</si>
  <si>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</si>
  <si>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</si>
  <si>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</si>
  <si>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</si>
  <si>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</si>
  <si>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</si>
  <si>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</si>
  <si>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</si>
  <si>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</si>
  <si>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</si>
  <si>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</si>
  <si>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</si>
  <si>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</si>
  <si>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</si>
  <si>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</si>
  <si>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</si>
  <si>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</si>
  <si>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</si>
  <si>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</si>
  <si>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</si>
  <si>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</si>
  <si>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</si>
  <si>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</si>
  <si>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</si>
  <si>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</si>
  <si>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</si>
  <si>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</si>
  <si>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</si>
  <si>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</si>
  <si>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</si>
  <si>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</si>
  <si>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</si>
  <si>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</si>
  <si>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</si>
  <si>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</si>
  <si>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</si>
  <si>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</si>
  <si>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</si>
  <si>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</si>
  <si>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</si>
  <si>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</si>
  <si>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</si>
  <si>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</si>
  <si>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</si>
  <si>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</si>
  <si>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</si>
  <si>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</si>
  <si>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</si>
  <si>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</si>
  <si>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</si>
  <si>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</si>
  <si>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</si>
  <si>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</si>
  <si>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</si>
  <si>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</si>
  <si>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</si>
  <si>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</si>
  <si>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</si>
  <si>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</si>
  <si>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</si>
  <si>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</si>
  <si>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</si>
  <si>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</si>
  <si>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</si>
  <si>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</si>
  <si>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</si>
  <si>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</si>
  <si>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</si>
  <si>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</si>
  <si>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</si>
  <si>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</si>
  <si>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</si>
  <si>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</si>
  <si>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</si>
  <si>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</si>
  <si>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</si>
  <si>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</si>
  <si>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</si>
  <si>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</si>
  <si>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</si>
  <si>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</si>
  <si>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</si>
  <si>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</si>
  <si>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</si>
  <si>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</si>
  <si>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</si>
  <si>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</si>
  <si>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</si>
  <si>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</si>
  <si>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</si>
  <si>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</si>
  <si>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</si>
  <si>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</si>
  <si>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</si>
  <si>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</si>
  <si>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</si>
  <si>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</si>
  <si>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</si>
  <si>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</si>
  <si>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</si>
  <si>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</si>
  <si>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</si>
  <si>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</si>
  <si>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</si>
  <si>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</si>
  <si>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</si>
  <si>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</si>
  <si>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</si>
  <si>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</si>
  <si>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</si>
  <si>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</si>
  <si>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</si>
  <si>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</si>
  <si>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</si>
  <si>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</si>
  <si>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</si>
  <si>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</si>
  <si>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</si>
  <si>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</si>
  <si>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</si>
  <si>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</si>
  <si>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</si>
  <si>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</si>
  <si>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</si>
  <si>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</si>
  <si>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</si>
  <si>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</si>
  <si>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</si>
  <si>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</si>
  <si>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</si>
  <si>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</si>
  <si>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</si>
  <si>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</si>
  <si>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</si>
  <si>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</si>
  <si>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</si>
  <si>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</si>
  <si>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</si>
  <si>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</si>
  <si>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</si>
  <si>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</si>
  <si>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</si>
  <si>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</si>
  <si>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</si>
  <si>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</si>
  <si>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</si>
  <si>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</si>
  <si>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</si>
  <si>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</si>
  <si>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</si>
  <si>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</si>
  <si>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</si>
  <si>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</si>
  <si>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</si>
  <si>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</si>
  <si>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</si>
  <si>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</si>
  <si>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</si>
  <si>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</si>
  <si>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</si>
  <si>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</si>
  <si>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</si>
  <si>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</si>
  <si>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</si>
  <si>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</si>
  <si>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</si>
  <si>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</si>
  <si>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</si>
  <si>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</si>
  <si>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</si>
  <si>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</si>
  <si>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</si>
  <si>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</si>
  <si>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</si>
  <si>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</si>
  <si>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</si>
  <si>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</si>
  <si>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</si>
  <si>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</si>
  <si>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</si>
  <si>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</si>
  <si>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</si>
  <si>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</si>
  <si>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</si>
  <si>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</si>
  <si>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</si>
  <si>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</si>
  <si>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</si>
  <si>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</si>
  <si>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</si>
  <si>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</si>
  <si>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</si>
  <si>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</si>
  <si>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</si>
  <si>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</si>
  <si>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</si>
  <si>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</si>
  <si>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</si>
  <si>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</si>
  <si>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</si>
  <si>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</si>
  <si>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</si>
  <si>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</si>
  <si>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</si>
  <si>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</si>
  <si>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</si>
  <si>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</si>
  <si>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</si>
  <si>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</si>
  <si>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</si>
  <si>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</si>
  <si>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</si>
  <si>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</si>
  <si>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</si>
  <si>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</si>
  <si>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</si>
  <si>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</si>
  <si>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</si>
  <si>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</si>
  <si>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</si>
  <si>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</si>
  <si>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</si>
  <si>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</si>
  <si>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</si>
  <si>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</si>
  <si>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</si>
  <si>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</si>
  <si>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</si>
  <si>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</si>
  <si>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</si>
  <si>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</si>
  <si>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</si>
  <si>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</si>
  <si>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</si>
  <si>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</si>
  <si>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</si>
  <si>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</si>
  <si>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</si>
  <si>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</si>
  <si>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</si>
  <si>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</si>
  <si>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</si>
  <si>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</si>
  <si>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</si>
  <si>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</si>
  <si>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</si>
  <si>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</si>
  <si>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</si>
  <si>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</si>
  <si>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</si>
  <si>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</si>
  <si>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</si>
  <si>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</si>
  <si>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</si>
  <si>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</si>
  <si>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</si>
  <si>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</si>
  <si>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</si>
  <si>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</si>
  <si>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</si>
  <si>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</si>
  <si>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</si>
  <si>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</si>
  <si>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</si>
  <si>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</si>
  <si>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</si>
  <si>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</si>
  <si>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</si>
  <si>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</si>
  <si>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</si>
  <si>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</si>
  <si>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</si>
  <si>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</si>
  <si>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</si>
  <si>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</si>
  <si>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</si>
  <si>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</si>
  <si>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</si>
  <si>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</si>
  <si>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</si>
  <si>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</si>
  <si>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</si>
  <si>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</si>
  <si>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</si>
  <si>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</si>
  <si>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</si>
  <si>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</si>
  <si>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</si>
  <si>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</si>
  <si>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</si>
  <si>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</si>
  <si>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</si>
  <si>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</si>
  <si>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</si>
  <si>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</si>
  <si>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</si>
  <si>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</si>
  <si>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</si>
  <si>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</si>
  <si>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</si>
  <si>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</si>
  <si>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</si>
  <si>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</si>
  <si>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</si>
  <si>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</si>
  <si>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</si>
  <si>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</si>
  <si>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</si>
  <si>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</si>
  <si>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</si>
  <si>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</si>
  <si>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</si>
  <si>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</si>
  <si>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</si>
  <si>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</si>
  <si>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</si>
  <si>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</si>
  <si>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</si>
  <si>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</si>
  <si>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</si>
  <si>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</si>
  <si>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</si>
  <si>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</si>
  <si>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</si>
  <si>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</si>
  <si>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</si>
  <si>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</si>
  <si>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</si>
  <si>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</si>
  <si>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</si>
  <si>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</si>
  <si>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</si>
  <si>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</si>
  <si>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</si>
  <si>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</si>
  <si>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</si>
  <si>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</si>
  <si>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</si>
  <si>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</si>
  <si>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</si>
  <si>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</si>
  <si>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</si>
  <si>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</si>
  <si>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</si>
  <si>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</si>
  <si>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</si>
  <si>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</si>
  <si>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</si>
  <si>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</si>
  <si>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</si>
  <si>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</si>
  <si>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</si>
  <si>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</si>
  <si>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</si>
  <si>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</si>
  <si>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</si>
  <si>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</si>
  <si>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</si>
  <si>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</si>
  <si>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</si>
  <si>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</si>
  <si>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</si>
  <si>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</si>
  <si>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</si>
  <si>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</si>
  <si>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</si>
  <si>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</si>
  <si>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</si>
  <si>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</si>
  <si>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</si>
  <si>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</si>
  <si>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</si>
  <si>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</si>
  <si>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</si>
  <si>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</si>
  <si>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</si>
  <si>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</si>
  <si>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</si>
  <si>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</si>
  <si>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</si>
  <si>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</si>
  <si>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</si>
  <si>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</si>
  <si>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</si>
  <si>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</si>
  <si>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</si>
  <si>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</si>
  <si>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</si>
  <si>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</si>
  <si>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</si>
  <si>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</si>
  <si>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</si>
  <si>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</si>
  <si>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</si>
  <si>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</si>
  <si>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</si>
  <si>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</si>
  <si>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</si>
  <si>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</si>
  <si>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</si>
  <si>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</si>
  <si>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</si>
  <si>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</si>
  <si>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</si>
  <si>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</si>
  <si>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</si>
  <si>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</si>
  <si>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</si>
  <si>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</si>
  <si>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</si>
  <si>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</si>
  <si>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</si>
  <si>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</si>
  <si>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</si>
  <si>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</si>
  <si>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</si>
  <si>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</si>
  <si>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</si>
  <si>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</si>
  <si>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</si>
  <si>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</si>
  <si>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</si>
  <si>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</si>
  <si>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</si>
  <si>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</si>
  <si>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</si>
  <si>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</si>
  <si>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</si>
  <si>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</si>
  <si>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</si>
  <si>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</si>
  <si>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</si>
  <si>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</si>
  <si>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</si>
  <si>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</si>
  <si>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</si>
  <si>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</si>
  <si>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</si>
  <si>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</si>
  <si>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</si>
  <si>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</si>
  <si>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</si>
  <si>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</si>
  <si>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</si>
  <si>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</si>
  <si>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</si>
  <si>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</si>
  <si>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</si>
  <si>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</si>
  <si>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</si>
  <si>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</si>
  <si>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</si>
  <si>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</si>
  <si>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</si>
  <si>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</si>
  <si>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</si>
  <si>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</si>
  <si>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</si>
  <si>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</si>
  <si>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</si>
  <si>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</si>
  <si>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</si>
  <si>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</si>
  <si>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</si>
  <si>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</si>
  <si>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</si>
  <si>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</si>
  <si>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</si>
  <si>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</si>
  <si>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</si>
  <si>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</si>
  <si>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</si>
  <si>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</si>
  <si>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</si>
  <si>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</si>
  <si>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</si>
  <si>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</si>
  <si>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</si>
  <si>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</si>
  <si>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</si>
  <si>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</si>
  <si>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</si>
  <si>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</si>
  <si>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</si>
  <si>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</si>
  <si>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</si>
  <si>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</si>
  <si>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</si>
  <si>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</si>
  <si>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</si>
  <si>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</si>
  <si>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</si>
  <si>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</si>
  <si>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</si>
  <si>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</si>
  <si>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</si>
  <si>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</si>
  <si>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</si>
  <si>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</si>
  <si>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</si>
  <si>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</si>
  <si>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</si>
  <si>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</si>
  <si>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</si>
  <si>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</si>
  <si>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</si>
  <si>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</si>
  <si>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</si>
  <si>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</si>
  <si>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</si>
  <si>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</si>
  <si>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</si>
  <si>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</si>
  <si>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</si>
  <si>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</si>
  <si>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</si>
  <si>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</si>
  <si>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</si>
  <si>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</si>
  <si>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</si>
  <si>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</si>
  <si>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</si>
  <si>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</si>
  <si>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</si>
  <si>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</si>
  <si>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</si>
  <si>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</si>
  <si>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</si>
  <si>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</si>
  <si>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</si>
  <si>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</si>
  <si>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</si>
  <si>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</si>
  <si>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</si>
  <si>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</si>
  <si>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</si>
  <si>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</si>
  <si>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</si>
  <si>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</si>
  <si>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</si>
  <si>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</si>
  <si>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</si>
  <si>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</si>
  <si>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</si>
  <si>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</si>
  <si>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</si>
  <si>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</si>
  <si>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</si>
  <si>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</si>
  <si>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</si>
  <si>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</si>
  <si>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</si>
  <si>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</si>
  <si>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</si>
  <si>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</si>
  <si>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</si>
  <si>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</si>
  <si>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</si>
  <si>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</si>
  <si>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</si>
  <si>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</si>
  <si>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</si>
  <si>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</si>
  <si>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</si>
  <si>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</si>
  <si>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</si>
  <si>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</si>
  <si>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</si>
  <si>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</si>
  <si>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</si>
  <si>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</si>
  <si>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</si>
  <si>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</si>
  <si>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</si>
  <si>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</si>
  <si>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</si>
  <si>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</si>
  <si>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</si>
  <si>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</si>
  <si>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</si>
  <si>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</si>
  <si>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</si>
  <si>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</si>
  <si>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</si>
  <si>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</si>
  <si>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</si>
  <si>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</si>
  <si>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</si>
  <si>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</si>
  <si>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</si>
  <si>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</si>
  <si>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</si>
  <si>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</si>
  <si>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</si>
  <si>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</si>
  <si>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</si>
  <si>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</si>
  <si>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</si>
  <si>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</si>
  <si>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</si>
  <si>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</si>
  <si>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</si>
  <si>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</si>
  <si>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</si>
  <si>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</si>
  <si>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</si>
  <si>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</si>
  <si>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</si>
  <si>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</si>
  <si>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</si>
  <si>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</si>
  <si>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</si>
  <si>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</si>
  <si>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</si>
  <si>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</si>
  <si>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</si>
  <si>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</si>
  <si>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</si>
  <si>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</si>
  <si>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</si>
  <si>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</si>
  <si>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</si>
  <si>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</si>
  <si>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</si>
  <si>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</si>
  <si>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</si>
  <si>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</si>
  <si>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</si>
  <si>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</si>
  <si>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</si>
  <si>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</si>
  <si>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</si>
  <si>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</si>
  <si>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</si>
  <si>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</si>
  <si>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</si>
  <si>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</si>
  <si>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</si>
  <si>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</si>
  <si>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</si>
  <si>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</si>
  <si>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</si>
  <si>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</si>
  <si>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</si>
  <si>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</si>
  <si>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</si>
  <si>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</si>
  <si>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</si>
  <si>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</si>
  <si>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</si>
  <si>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</si>
  <si>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</si>
  <si>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</si>
  <si>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</si>
  <si>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</si>
  <si>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</si>
  <si>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</si>
  <si>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</si>
  <si>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</si>
  <si>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</si>
  <si>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</si>
  <si>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</si>
  <si>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</si>
  <si>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</si>
  <si>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</si>
  <si>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</si>
  <si>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</si>
  <si>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</si>
  <si>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</si>
  <si>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</si>
  <si>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</si>
  <si>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</si>
  <si>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</si>
  <si>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</si>
  <si>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</si>
  <si>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</si>
  <si>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</si>
  <si>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</si>
  <si>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</si>
  <si>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</si>
  <si>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</si>
  <si>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</si>
  <si>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</si>
  <si>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</si>
  <si>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</si>
  <si>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</si>
  <si>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</si>
  <si>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</si>
  <si>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</si>
  <si>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</si>
  <si>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</si>
  <si>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</si>
  <si>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</si>
  <si>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</si>
  <si>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</si>
  <si>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</si>
  <si>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</si>
  <si>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</si>
  <si>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</si>
  <si>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</si>
  <si>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</si>
  <si>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</si>
  <si>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</si>
  <si>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</si>
  <si>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</si>
  <si>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</si>
  <si>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</si>
  <si>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</si>
  <si>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</si>
  <si>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</si>
  <si>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</si>
  <si>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</si>
  <si>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</si>
  <si>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</si>
  <si>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</si>
  <si>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</si>
  <si>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</si>
  <si>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</si>
  <si>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</si>
  <si>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</si>
  <si>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</si>
  <si>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</si>
  <si>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</si>
  <si>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</si>
  <si>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</si>
  <si>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</si>
  <si>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</si>
  <si>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</si>
  <si>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</si>
  <si>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</si>
  <si>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</si>
  <si>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</si>
  <si>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</si>
  <si>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</si>
  <si>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</si>
  <si>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</si>
  <si>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</si>
  <si>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</si>
  <si>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</si>
  <si>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</si>
  <si>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</si>
  <si>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</si>
  <si>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</si>
  <si>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</si>
  <si>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</si>
  <si>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</si>
  <si>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</si>
  <si>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</si>
  <si>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</si>
  <si>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</si>
  <si>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</si>
  <si>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</si>
  <si>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</si>
  <si>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</si>
  <si>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</si>
  <si>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</si>
  <si>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</si>
  <si>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</si>
  <si>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</si>
  <si>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</si>
  <si>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</si>
  <si>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</si>
  <si>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</si>
  <si>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</si>
  <si>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</si>
  <si>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</si>
  <si>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</si>
  <si>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</si>
  <si>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</si>
  <si>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</si>
  <si>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</si>
  <si>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</si>
  <si>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</si>
  <si>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</si>
  <si>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</si>
  <si>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</si>
  <si>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</si>
  <si>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</si>
  <si>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</si>
  <si>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</si>
  <si>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</si>
  <si>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</si>
  <si>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</si>
  <si>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</si>
  <si>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</si>
  <si>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</si>
  <si>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</si>
  <si>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</si>
  <si>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</si>
  <si>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</si>
  <si>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</si>
  <si>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</si>
  <si>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</si>
  <si>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</si>
  <si>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</si>
  <si>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</si>
  <si>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</si>
  <si>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</si>
  <si>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</si>
  <si>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</si>
  <si>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</si>
  <si>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</si>
  <si>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</si>
  <si>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</si>
  <si>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</si>
  <si>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</si>
  <si>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</si>
  <si>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</si>
  <si>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</si>
  <si>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</si>
  <si>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</si>
  <si>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</si>
  <si>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</si>
  <si>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</si>
  <si>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</si>
  <si>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</si>
  <si>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</si>
  <si>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</si>
  <si>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</si>
  <si>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</si>
  <si>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</si>
  <si>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</si>
  <si>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</si>
  <si>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</si>
  <si>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</si>
  <si>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</si>
  <si>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</si>
  <si>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</si>
  <si>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</si>
  <si>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</si>
  <si>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</si>
  <si>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</si>
  <si>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</si>
  <si>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</si>
  <si>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</si>
  <si>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</si>
  <si>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</si>
  <si>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</si>
  <si>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</si>
  <si>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</si>
  <si>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</si>
  <si>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</si>
  <si>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</si>
  <si>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</si>
  <si>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</si>
  <si>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</si>
  <si>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</si>
  <si>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</si>
  <si>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</si>
  <si>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</si>
  <si>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</si>
  <si>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</si>
  <si>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</si>
  <si>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</si>
  <si>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</si>
  <si>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</si>
  <si>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</si>
  <si>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</si>
  <si>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</si>
  <si>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</si>
  <si>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</si>
  <si>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</si>
  <si>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</si>
  <si>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</si>
  <si>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</si>
  <si>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</si>
  <si>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</si>
  <si>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</si>
  <si>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</si>
  <si>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</si>
  <si>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</si>
  <si>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</si>
  <si>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</si>
  <si>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</si>
  <si>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</si>
  <si>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</si>
  <si>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</si>
  <si>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</si>
  <si>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</si>
  <si>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</si>
  <si>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</si>
  <si>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</si>
  <si>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</si>
  <si>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</si>
  <si>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</si>
  <si>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</si>
  <si>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</si>
  <si>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</si>
  <si>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</si>
  <si>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</si>
  <si>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</si>
  <si>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</si>
  <si>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</si>
  <si>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</si>
  <si>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</si>
  <si>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</si>
  <si>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</si>
  <si>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</si>
  <si>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</si>
  <si>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</si>
  <si>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</si>
  <si>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</si>
  <si>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</si>
  <si>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</si>
  <si>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</si>
  <si>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</si>
  <si>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</si>
  <si>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</si>
  <si>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</si>
  <si>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</si>
  <si>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</si>
  <si>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</si>
  <si>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</si>
  <si>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</si>
  <si>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</si>
  <si>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</si>
  <si>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</si>
  <si>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</si>
  <si>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</si>
  <si>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</si>
  <si>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</si>
  <si>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</si>
  <si>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</si>
  <si>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</si>
  <si>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</si>
  <si>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</si>
  <si>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</si>
  <si>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</si>
  <si>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</si>
  <si>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</si>
  <si>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</si>
  <si>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</si>
  <si>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</si>
  <si>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</si>
  <si>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</si>
  <si>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</si>
  <si>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</si>
  <si>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</si>
  <si>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</si>
  <si>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</si>
  <si>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</si>
  <si>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</si>
  <si>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</si>
  <si>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</si>
  <si>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</si>
  <si>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</si>
  <si>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</si>
  <si>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</si>
  <si>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</si>
  <si>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</si>
  <si>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</si>
  <si>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</si>
  <si>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</si>
  <si>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</si>
  <si>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</si>
  <si>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</si>
  <si>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</si>
  <si>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</si>
  <si>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</si>
  <si>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</si>
  <si>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</si>
  <si>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</si>
  <si>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</si>
  <si>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</si>
  <si>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</si>
  <si>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</si>
  <si>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</si>
  <si>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</si>
  <si>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</si>
  <si>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</si>
  <si>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</si>
  <si>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</si>
  <si>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</si>
  <si>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</si>
  <si>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</si>
  <si>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</si>
  <si>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</si>
  <si>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</si>
  <si>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</si>
  <si>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</si>
  <si>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</si>
  <si>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</si>
  <si>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</si>
  <si>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</si>
  <si>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</si>
  <si>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</si>
  <si>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</si>
  <si>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</si>
  <si>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</si>
  <si>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</si>
  <si>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</si>
  <si>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</si>
  <si>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</si>
  <si>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</si>
  <si>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</si>
  <si>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</si>
  <si>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</si>
  <si>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</si>
  <si>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</si>
  <si>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</si>
  <si>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</si>
  <si>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</si>
  <si>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</si>
  <si>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</si>
  <si>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</si>
  <si>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</si>
  <si>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</si>
  <si>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</si>
  <si>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</si>
  <si>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</si>
  <si>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</si>
  <si>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</si>
  <si>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</si>
  <si>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</si>
  <si>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</si>
  <si>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</si>
  <si>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</si>
  <si>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</si>
  <si>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</si>
  <si>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</si>
  <si>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</si>
  <si>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</si>
  <si>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</si>
  <si>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</si>
  <si>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</si>
  <si>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</si>
  <si>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</si>
  <si>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</si>
  <si>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</si>
  <si>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</si>
  <si>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</si>
  <si>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</si>
  <si>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</si>
  <si>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</si>
  <si>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</si>
  <si>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</si>
  <si>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</si>
  <si>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</si>
  <si>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</si>
  <si>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</si>
  <si>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</si>
  <si>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</si>
  <si>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</si>
  <si>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</si>
  <si>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</si>
  <si>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</si>
  <si>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</si>
  <si>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</si>
  <si>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</si>
  <si>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</si>
  <si>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</si>
  <si>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</si>
  <si>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</si>
  <si>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</si>
  <si>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</si>
  <si>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</si>
  <si>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</si>
  <si>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</si>
  <si>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</si>
  <si>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</si>
  <si>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</si>
  <si>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</si>
  <si>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</si>
  <si>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</si>
  <si>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</si>
  <si>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</si>
  <si>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</si>
  <si>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</si>
  <si>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</si>
  <si>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</si>
  <si>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</si>
  <si>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</si>
  <si>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</si>
  <si>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</si>
  <si>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</si>
  <si>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</si>
  <si>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</si>
  <si>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</si>
  <si>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</si>
  <si>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</si>
  <si>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</si>
  <si>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</si>
  <si>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</si>
  <si>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</si>
  <si>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</si>
  <si>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</si>
  <si>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</si>
  <si>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</si>
  <si>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</si>
  <si>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</si>
  <si>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</si>
  <si>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</si>
  <si>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</si>
  <si>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</si>
  <si>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</si>
  <si>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</si>
  <si>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</si>
  <si>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</si>
  <si>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</si>
  <si>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</si>
  <si>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</si>
  <si>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</si>
  <si>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</si>
  <si>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</si>
  <si>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</si>
  <si>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</si>
  <si>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</si>
  <si>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</si>
  <si>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</si>
  <si>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</si>
  <si>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</si>
  <si>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</si>
  <si>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</si>
  <si>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</si>
  <si>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</si>
  <si>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</si>
  <si>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</si>
  <si>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</si>
  <si>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</si>
  <si>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</si>
  <si>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</si>
  <si>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</si>
  <si>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</si>
  <si>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</si>
  <si>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</si>
  <si>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</si>
  <si>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</si>
  <si>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</si>
  <si>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</si>
  <si>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</si>
  <si>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</si>
  <si>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</si>
  <si>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</si>
  <si>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</si>
  <si>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</si>
  <si>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</si>
  <si>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</si>
  <si>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</si>
  <si>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</si>
  <si>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</si>
  <si>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</si>
  <si>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</si>
  <si>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</si>
  <si>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</si>
  <si>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</si>
  <si>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</si>
  <si>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</si>
  <si>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</si>
  <si>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</si>
  <si>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</si>
  <si>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</si>
  <si>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</si>
  <si>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</si>
  <si>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</si>
  <si>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</si>
  <si>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</si>
  <si>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</si>
  <si>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</si>
  <si>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</si>
  <si>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</si>
  <si>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</si>
  <si>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</si>
  <si>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</si>
  <si>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</si>
  <si>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</si>
  <si>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</si>
  <si>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</si>
  <si>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</si>
  <si>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</si>
  <si>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</si>
  <si>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</si>
  <si>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</si>
  <si>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</si>
  <si>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</si>
  <si>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</si>
  <si>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</si>
  <si>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</si>
  <si>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</si>
  <si>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</si>
  <si>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</si>
  <si>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</si>
  <si>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</si>
  <si>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</si>
  <si>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</si>
  <si>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</si>
  <si>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</si>
  <si>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</si>
  <si>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</si>
  <si>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</si>
  <si>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</si>
  <si>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</si>
  <si>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</si>
  <si>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</si>
  <si>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</si>
  <si>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</si>
  <si>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</si>
  <si>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</si>
  <si>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</si>
  <si>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</si>
  <si>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</si>
  <si>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</si>
  <si>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</si>
  <si>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</si>
  <si>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</si>
  <si>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</si>
  <si>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</si>
  <si>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</si>
  <si>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</si>
  <si>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</si>
  <si>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</si>
  <si>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</si>
  <si>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</si>
  <si>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</si>
  <si>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</si>
  <si>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</si>
  <si>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</si>
  <si>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</si>
  <si>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</si>
  <si>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</si>
  <si>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</si>
  <si>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</si>
  <si>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</si>
  <si>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</si>
  <si>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</si>
  <si>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</si>
  <si>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</si>
  <si>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</si>
  <si>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</si>
  <si>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</si>
  <si>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</si>
  <si>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</si>
  <si>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</si>
  <si>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</si>
  <si>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</si>
  <si>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</si>
  <si>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</si>
  <si>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</si>
  <si>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</si>
  <si>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</si>
  <si>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</si>
  <si>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</si>
  <si>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</si>
  <si>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</si>
  <si>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</si>
  <si>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</si>
  <si>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</si>
  <si>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</si>
  <si>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</si>
  <si>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</si>
  <si>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</si>
  <si>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</si>
  <si>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</si>
  <si>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</si>
  <si>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</si>
  <si>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</si>
  <si>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</si>
  <si>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</si>
  <si>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</si>
  <si>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</si>
  <si>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</si>
  <si>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</si>
  <si>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</si>
  <si>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</si>
  <si>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</si>
  <si>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</si>
  <si>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</si>
  <si>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</si>
  <si>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</si>
  <si>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</si>
  <si>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</si>
  <si>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</si>
  <si>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</si>
  <si>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</si>
  <si>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</si>
  <si>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</si>
  <si>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</si>
  <si>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</si>
  <si>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</si>
  <si>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</si>
  <si>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</si>
  <si>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</si>
  <si>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</si>
  <si>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</si>
  <si>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</si>
  <si>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</si>
  <si>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</si>
  <si>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</si>
  <si>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</si>
  <si>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</si>
  <si>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</si>
  <si>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</si>
  <si>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</si>
  <si>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</si>
  <si>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</si>
  <si>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</si>
  <si>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</si>
  <si>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</si>
  <si>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</si>
  <si>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</si>
  <si>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</si>
  <si>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</si>
  <si>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</si>
  <si>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</si>
  <si>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</si>
  <si>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</si>
  <si>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</si>
  <si>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</si>
  <si>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</si>
  <si>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</si>
  <si>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</si>
  <si>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</si>
  <si>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</si>
  <si>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</si>
  <si>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</si>
  <si>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</si>
  <si>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</si>
  <si>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</si>
  <si>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</si>
  <si>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</si>
  <si>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</si>
  <si>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</si>
  <si>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</si>
  <si>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</si>
  <si>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</si>
  <si>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</si>
  <si>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</si>
  <si>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</si>
  <si>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</si>
  <si>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</si>
  <si>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</si>
  <si>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</si>
  <si>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</si>
  <si>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</si>
  <si>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</si>
  <si>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</si>
  <si>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</si>
  <si>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</si>
  <si>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</si>
  <si>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</si>
  <si>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</si>
  <si>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</si>
  <si>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</si>
  <si>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</si>
  <si>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</si>
  <si>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</si>
  <si>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</si>
  <si>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</si>
  <si>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</si>
  <si>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</si>
  <si>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</si>
  <si>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</si>
  <si>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</si>
  <si>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</si>
  <si>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</si>
  <si>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</si>
  <si>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</si>
  <si>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</si>
  <si>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</si>
  <si>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</si>
  <si>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</si>
  <si>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</si>
  <si>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</si>
  <si>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</si>
  <si>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</si>
  <si>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</si>
  <si>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</si>
  <si>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</si>
  <si>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</si>
  <si>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</si>
  <si>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</si>
  <si>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</si>
  <si>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</si>
  <si>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</si>
  <si>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</si>
  <si>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</si>
  <si>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</si>
  <si>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</si>
  <si>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</si>
  <si>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</si>
  <si>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</si>
  <si>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</si>
  <si>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</si>
  <si>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</si>
  <si>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</si>
  <si>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</si>
  <si>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</si>
  <si>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</si>
  <si>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</si>
  <si>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</si>
  <si>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</si>
  <si>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</si>
  <si>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</si>
  <si>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</si>
  <si>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</si>
  <si>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</si>
  <si>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</si>
  <si>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</si>
  <si>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</si>
  <si>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</si>
  <si>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</si>
  <si>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</si>
  <si>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</si>
  <si>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</si>
  <si>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</si>
  <si>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</si>
  <si>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</si>
  <si>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</si>
  <si>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</si>
  <si>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</si>
  <si>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</si>
  <si>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</si>
  <si>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</si>
  <si>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</si>
  <si>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</si>
  <si>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</si>
  <si>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</si>
  <si>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</si>
  <si>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</si>
  <si>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</si>
  <si>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</si>
  <si>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</si>
  <si>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</si>
  <si>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</si>
  <si>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</si>
  <si>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</si>
  <si>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</si>
  <si>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</si>
  <si>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</si>
  <si>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</si>
  <si>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</si>
  <si>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</si>
  <si>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</si>
  <si>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</si>
  <si>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</si>
  <si>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</si>
  <si>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</si>
  <si>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</si>
  <si>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</si>
  <si>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</si>
  <si>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</si>
  <si>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</si>
  <si>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</si>
  <si>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</si>
  <si>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</si>
  <si>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</si>
  <si>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</si>
  <si>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</si>
  <si>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</si>
  <si>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</si>
  <si>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</si>
  <si>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</si>
  <si>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</si>
  <si>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</si>
  <si>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</si>
  <si>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</si>
  <si>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</si>
  <si>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</si>
  <si>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</si>
  <si>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</si>
  <si>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</si>
  <si>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</si>
  <si>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</si>
  <si>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</si>
  <si>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</si>
  <si>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</si>
  <si>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</si>
  <si>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</si>
  <si>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</si>
  <si>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</si>
  <si>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</si>
  <si>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</si>
  <si>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</si>
  <si>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</si>
  <si>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</si>
  <si>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</si>
  <si>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</si>
  <si>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</si>
  <si>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</si>
  <si>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</si>
  <si>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</si>
  <si>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</si>
  <si>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</si>
  <si>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</si>
  <si>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</si>
  <si>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</si>
  <si>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</si>
  <si>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</si>
  <si>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</si>
  <si>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</si>
  <si>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</si>
  <si>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</si>
  <si>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</si>
  <si>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</si>
  <si>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</si>
  <si>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</si>
  <si>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</si>
  <si>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</si>
  <si>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</si>
  <si>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</si>
  <si>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</si>
  <si>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</si>
  <si>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</si>
  <si>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</si>
  <si>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</si>
  <si>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</si>
  <si>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</si>
  <si>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</si>
  <si>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</si>
  <si>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</si>
  <si>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</si>
  <si>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</si>
  <si>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</si>
  <si>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</si>
  <si>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</si>
  <si>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</si>
  <si>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</si>
  <si>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</si>
  <si>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</si>
  <si>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</si>
  <si>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</si>
  <si>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</si>
  <si>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</si>
  <si>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</si>
  <si>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</si>
  <si>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</si>
  <si>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</si>
  <si>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</si>
  <si>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</si>
  <si>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</si>
  <si>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</si>
  <si>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</si>
  <si>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</si>
  <si>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</si>
  <si>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</si>
  <si>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</si>
  <si>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</si>
  <si>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</si>
  <si>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</si>
  <si>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</si>
  <si>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</si>
  <si>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</si>
  <si>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</si>
  <si>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</si>
  <si>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</si>
  <si>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</si>
  <si>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</si>
  <si>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</si>
  <si>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</si>
  <si>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</si>
  <si>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</si>
  <si>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</si>
  <si>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</si>
  <si>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</si>
  <si>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</si>
  <si>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</si>
  <si>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</si>
  <si>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</si>
  <si>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</si>
  <si>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</si>
  <si>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</si>
  <si>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</si>
  <si>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</si>
  <si>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</si>
  <si>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</si>
  <si>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</si>
  <si>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</si>
  <si>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</si>
  <si>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</si>
  <si>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</si>
  <si>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</si>
  <si>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</si>
  <si>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</si>
  <si>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</si>
  <si>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</si>
  <si>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</si>
  <si>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</si>
  <si>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</si>
  <si>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</si>
  <si>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</si>
  <si>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</si>
  <si>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</si>
  <si>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</si>
  <si>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</si>
  <si>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</si>
  <si>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</si>
  <si>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</si>
  <si>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</si>
  <si>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</si>
  <si>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</si>
  <si>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</si>
  <si>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</si>
  <si>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</si>
  <si>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</si>
  <si>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</si>
  <si>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</si>
  <si>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</si>
  <si>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</si>
  <si>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</si>
  <si>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</si>
  <si>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</si>
  <si>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</si>
  <si>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</si>
  <si>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</si>
  <si>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</si>
  <si>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</si>
  <si>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</si>
  <si>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</si>
  <si>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</si>
  <si>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</si>
  <si>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</si>
  <si>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</si>
  <si>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</si>
  <si>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</si>
  <si>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</si>
  <si>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</si>
  <si>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</si>
  <si>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</si>
  <si>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</si>
  <si>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</si>
  <si>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</si>
  <si>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</si>
  <si>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</si>
  <si>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</si>
  <si>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</si>
  <si>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</si>
  <si>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</si>
  <si>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</si>
  <si>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</si>
  <si>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</si>
  <si>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</si>
  <si>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</si>
  <si>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</si>
  <si>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</si>
  <si>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</si>
  <si>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</si>
  <si>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</si>
  <si>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</si>
  <si>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</si>
  <si>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</si>
  <si>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</si>
  <si>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</si>
  <si>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</si>
  <si>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</si>
  <si>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</si>
  <si>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</si>
  <si>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</si>
  <si>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</si>
  <si>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</si>
  <si>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</si>
  <si>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</si>
  <si>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</si>
  <si>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</si>
  <si>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</si>
  <si>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</si>
  <si>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</si>
  <si>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</si>
  <si>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</si>
  <si>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</si>
  <si>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</si>
  <si>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</si>
  <si>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</si>
  <si>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</si>
  <si>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</si>
  <si>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</si>
  <si>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</si>
  <si>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</si>
  <si>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</si>
  <si>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</si>
  <si>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</si>
  <si>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</si>
  <si>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</si>
  <si>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</si>
  <si>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</si>
  <si>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</si>
  <si>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</si>
  <si>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</si>
  <si>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</si>
  <si>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</si>
  <si>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</si>
  <si>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</si>
  <si>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</si>
  <si>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</si>
  <si>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</si>
  <si>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</si>
  <si>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</si>
  <si>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</si>
  <si>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</si>
  <si>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</si>
  <si>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</si>
  <si>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</si>
  <si>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</si>
  <si>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</si>
  <si>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</si>
  <si>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</si>
  <si>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</si>
  <si>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</si>
  <si>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</si>
  <si>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</si>
  <si>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</si>
  <si>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</si>
  <si>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</si>
  <si>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</si>
  <si>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</si>
  <si>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</si>
  <si>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</si>
  <si>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</si>
  <si>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</si>
  <si>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</si>
  <si>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</si>
  <si>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</si>
  <si>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</si>
  <si>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</si>
  <si>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</si>
  <si>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</si>
  <si>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</si>
  <si>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</si>
  <si>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</si>
  <si>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</si>
  <si>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</si>
  <si>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</si>
  <si>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</si>
  <si>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</si>
  <si>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</si>
  <si>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</si>
  <si>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</si>
  <si>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</si>
  <si>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</si>
  <si>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</si>
  <si>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</si>
  <si>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</si>
  <si>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</si>
  <si>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</si>
  <si>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</si>
  <si>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</si>
  <si>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</si>
  <si>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</si>
  <si>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</si>
  <si>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</si>
  <si>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</si>
  <si>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</si>
  <si>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</si>
  <si>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</si>
  <si>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</si>
  <si>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</si>
  <si>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</si>
  <si>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</si>
  <si>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</si>
  <si>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</si>
  <si>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</si>
  <si>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</si>
  <si>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</si>
  <si>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</si>
  <si>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</si>
  <si>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</si>
  <si>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</si>
  <si>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</si>
  <si>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</si>
  <si>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</si>
  <si>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</si>
  <si>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</si>
  <si>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</si>
  <si>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</si>
  <si>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</si>
  <si>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</si>
  <si>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</si>
  <si>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</si>
  <si>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</si>
  <si>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</si>
  <si>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</si>
  <si>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</si>
  <si>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</si>
  <si>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</si>
  <si>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</si>
  <si>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</si>
  <si>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</si>
  <si>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</si>
  <si>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</si>
  <si>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</si>
  <si>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</si>
  <si>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</si>
  <si>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</si>
  <si>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</si>
  <si>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</si>
  <si>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</si>
  <si>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</si>
  <si>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</si>
  <si>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</si>
  <si>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</si>
  <si>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</si>
  <si>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</si>
  <si>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</si>
  <si>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</si>
  <si>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</si>
  <si>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</si>
  <si>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</si>
  <si>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</si>
  <si>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</si>
  <si>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</si>
  <si>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</si>
  <si>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</si>
  <si>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</si>
  <si>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</si>
  <si>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</si>
  <si>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</si>
  <si>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</si>
  <si>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</si>
  <si>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</si>
  <si>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</si>
  <si>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</si>
  <si>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</si>
  <si>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</si>
  <si>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</si>
  <si>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</si>
  <si>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</si>
  <si>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</si>
  <si>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</si>
  <si>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</si>
  <si>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</si>
  <si>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</si>
  <si>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</si>
  <si>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</si>
  <si>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</si>
  <si>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</si>
  <si>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</si>
  <si>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</si>
  <si>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</si>
  <si>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</si>
  <si>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</si>
  <si>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</si>
  <si>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</si>
  <si>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</si>
  <si>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</si>
  <si>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</si>
  <si>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</si>
  <si>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</si>
  <si>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</si>
  <si>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</si>
  <si>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</si>
  <si>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</si>
  <si>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</si>
  <si>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</si>
  <si>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</si>
  <si>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</si>
  <si>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</si>
  <si>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</si>
  <si>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</si>
  <si>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</si>
  <si>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</si>
  <si>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</si>
  <si>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</si>
  <si>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</si>
  <si>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</si>
  <si>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</si>
  <si>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</si>
  <si>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</si>
  <si>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</si>
  <si>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</si>
  <si>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</si>
  <si>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</si>
  <si>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</si>
  <si>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</si>
  <si>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</si>
  <si>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</si>
  <si>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</si>
  <si>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</si>
  <si>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</si>
  <si>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</si>
  <si>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</si>
  <si>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</si>
  <si>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</si>
  <si>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</si>
  <si>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</si>
  <si>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</si>
  <si>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</si>
  <si>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</si>
  <si>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</si>
  <si>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</si>
  <si>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</si>
  <si>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</si>
  <si>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</si>
  <si>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</si>
  <si>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</si>
  <si>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</si>
  <si>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</si>
  <si>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</si>
  <si>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</si>
  <si>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</si>
  <si>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</si>
  <si>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</si>
  <si>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</si>
  <si>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</si>
  <si>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</si>
  <si>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</si>
  <si>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</si>
  <si>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</si>
  <si>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</si>
  <si>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</si>
  <si>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</si>
  <si>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</si>
  <si>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</si>
  <si>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</si>
  <si>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</si>
  <si>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</si>
  <si>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</si>
  <si>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</si>
  <si>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</si>
  <si>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</si>
  <si>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</si>
  <si>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</si>
  <si>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</si>
  <si>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</si>
  <si>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</si>
  <si>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</si>
  <si>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</si>
  <si>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</si>
  <si>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</si>
  <si>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</si>
  <si>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</si>
  <si>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</si>
  <si>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</si>
  <si>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</si>
  <si>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</si>
  <si>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</si>
  <si>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</si>
  <si>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</si>
  <si>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</si>
  <si>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</si>
  <si>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</si>
  <si>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</si>
  <si>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</si>
  <si>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</si>
  <si>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</si>
  <si>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</si>
  <si>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</si>
  <si>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</si>
  <si>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</si>
  <si>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</si>
  <si>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</si>
  <si>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</si>
  <si>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</si>
  <si>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</si>
  <si>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</si>
  <si>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</si>
  <si>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</si>
  <si>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</si>
  <si>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</si>
  <si>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</si>
  <si>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</si>
  <si>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</si>
  <si>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</si>
  <si>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</si>
  <si>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</si>
  <si>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</si>
  <si>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</si>
  <si>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</si>
  <si>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</si>
  <si>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</si>
  <si>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</si>
  <si>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</si>
  <si>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</si>
  <si>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</si>
  <si>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</si>
  <si>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</si>
  <si>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</si>
  <si>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</si>
  <si>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</si>
  <si>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</si>
  <si>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</si>
  <si>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</si>
  <si>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</si>
  <si>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</si>
  <si>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</si>
  <si>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</si>
  <si>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</si>
  <si>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</si>
  <si>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</si>
  <si>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</si>
  <si>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</si>
  <si>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</si>
  <si>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</si>
  <si>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</si>
  <si>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</si>
  <si>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</si>
  <si>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</si>
  <si>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</si>
  <si>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</si>
  <si>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</si>
  <si>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</si>
  <si>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</si>
  <si>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</si>
  <si>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</si>
  <si>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</si>
  <si>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</si>
  <si>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</si>
  <si>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</si>
  <si>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</si>
  <si>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</si>
  <si>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</si>
  <si>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</si>
  <si>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</si>
  <si>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</si>
  <si>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</si>
  <si>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</si>
  <si>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</si>
  <si>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</si>
  <si>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</si>
  <si>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</si>
  <si>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</si>
  <si>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</si>
  <si>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</si>
  <si>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</si>
  <si>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</si>
  <si>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</si>
  <si>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</si>
  <si>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</si>
  <si>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</si>
  <si>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</si>
  <si>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</si>
  <si>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</si>
  <si>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</si>
  <si>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</si>
  <si>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</si>
  <si>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</si>
  <si>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</si>
  <si>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</si>
  <si>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</si>
  <si>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</si>
  <si>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</si>
  <si>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</si>
  <si>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</si>
  <si>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</si>
  <si>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</si>
  <si>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</si>
  <si>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</si>
  <si>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</si>
  <si>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</si>
  <si>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</si>
  <si>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</si>
  <si>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</si>
  <si>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</si>
  <si>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</si>
  <si>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</si>
  <si>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</si>
  <si>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</si>
  <si>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</si>
  <si>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</si>
  <si>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</si>
  <si>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</si>
  <si>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</si>
  <si>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</si>
  <si>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</si>
  <si>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</si>
  <si>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</si>
  <si>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</si>
  <si>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</si>
  <si>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</si>
  <si>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</si>
  <si>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</si>
  <si>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</si>
  <si>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</si>
  <si>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</si>
  <si>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</si>
  <si>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</si>
  <si>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</si>
  <si>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</si>
  <si>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</si>
  <si>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</si>
  <si>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</si>
  <si>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</si>
  <si>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</si>
  <si>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</si>
  <si>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</si>
  <si>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</si>
  <si>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</si>
  <si>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</si>
  <si>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</si>
  <si>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</si>
  <si>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</si>
  <si>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</si>
  <si>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</si>
  <si>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</si>
  <si>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</si>
  <si>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</si>
  <si>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</si>
  <si>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</si>
  <si>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</si>
  <si>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</si>
  <si>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</si>
  <si>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</si>
  <si>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</si>
  <si>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</si>
  <si>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</si>
  <si>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</si>
  <si>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</si>
  <si>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</si>
  <si>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</si>
  <si>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</si>
  <si>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</si>
  <si>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</si>
  <si>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</si>
  <si>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</si>
  <si>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</si>
  <si>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</si>
  <si>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</si>
  <si>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</si>
  <si>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</si>
  <si>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</si>
  <si>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</si>
  <si>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</si>
  <si>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</si>
  <si>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</si>
  <si>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</si>
  <si>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</si>
  <si>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</si>
  <si>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</si>
  <si>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</si>
  <si>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</si>
  <si>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</si>
  <si>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</si>
  <si>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</si>
  <si>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</si>
  <si>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</si>
  <si>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</si>
  <si>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</si>
  <si>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</si>
  <si>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</si>
  <si>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</si>
  <si>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</si>
  <si>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</si>
  <si>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</si>
  <si>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</si>
  <si>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</si>
  <si>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</si>
  <si>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</si>
  <si>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</si>
  <si>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</si>
  <si>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</si>
  <si>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</si>
  <si>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</si>
  <si>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</si>
  <si>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</si>
  <si>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</si>
  <si>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</si>
  <si>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</si>
  <si>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</si>
  <si>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</si>
  <si>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</si>
  <si>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</si>
  <si>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</si>
  <si>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</si>
  <si>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</si>
  <si>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</si>
  <si>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</si>
  <si>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</si>
  <si>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</si>
  <si>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</si>
  <si>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</si>
  <si>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</si>
  <si>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</si>
  <si>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</si>
  <si>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</si>
  <si>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</si>
  <si>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</si>
  <si>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</si>
  <si>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</si>
  <si>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</si>
  <si>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</si>
  <si>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</si>
  <si>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</si>
  <si>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</si>
  <si>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</si>
  <si>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</si>
  <si>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</si>
  <si>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</si>
  <si>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</si>
  <si>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</si>
  <si>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</si>
  <si>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</si>
  <si>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</si>
  <si>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</si>
  <si>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</si>
  <si>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</si>
  <si>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</si>
  <si>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</si>
  <si>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</si>
  <si>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</si>
  <si>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</si>
  <si>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</si>
  <si>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</si>
  <si>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</si>
  <si>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</si>
  <si>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</si>
  <si>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</si>
  <si>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</si>
  <si>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</si>
  <si>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</si>
  <si>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</si>
  <si>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</si>
  <si>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</si>
  <si>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</si>
  <si>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</si>
  <si>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</si>
  <si>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</si>
  <si>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</si>
  <si>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</si>
  <si>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</si>
  <si>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</si>
  <si>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</si>
  <si>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</si>
  <si>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</si>
  <si>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</si>
  <si>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</si>
  <si>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</si>
  <si>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</si>
  <si>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</si>
  <si>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</si>
  <si>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</si>
  <si>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</si>
  <si>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</si>
  <si>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</si>
  <si>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</si>
  <si>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</si>
  <si>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</si>
  <si>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</si>
  <si>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</si>
  <si>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</si>
  <si>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</si>
  <si>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</si>
  <si>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</si>
  <si>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</si>
  <si>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</si>
  <si>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</si>
  <si>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</si>
  <si>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</si>
  <si>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</si>
  <si>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</si>
  <si>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</si>
  <si>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</si>
  <si>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</si>
  <si>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</si>
  <si>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</si>
  <si>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</si>
  <si>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</si>
  <si>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</si>
  <si>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</si>
  <si>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</si>
  <si>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</si>
  <si>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</si>
  <si>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</si>
  <si>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</si>
  <si>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</si>
  <si>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</si>
  <si>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</si>
  <si>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</si>
  <si>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</si>
  <si>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</si>
  <si>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</si>
  <si>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</si>
  <si>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</si>
  <si>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</si>
  <si>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</si>
  <si>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</si>
  <si>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</si>
  <si>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</si>
  <si>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</si>
  <si>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</si>
  <si>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</si>
  <si>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</si>
  <si>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</si>
  <si>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</si>
  <si>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</si>
  <si>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</si>
  <si>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</si>
  <si>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</si>
  <si>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</si>
  <si>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</si>
  <si>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</si>
  <si>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</si>
  <si>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</si>
  <si>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</si>
  <si>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</si>
  <si>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</si>
  <si>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</si>
  <si>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</si>
  <si>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</si>
  <si>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</si>
  <si>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</si>
  <si>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</si>
  <si>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</si>
  <si>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</si>
  <si>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</si>
  <si>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</si>
  <si>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</si>
  <si>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</si>
  <si>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</si>
  <si>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</si>
  <si>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</si>
  <si>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</si>
  <si>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</si>
  <si>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</si>
  <si>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</si>
  <si>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</si>
  <si>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</si>
  <si>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</si>
  <si>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</si>
  <si>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</si>
  <si>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</si>
  <si>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</si>
  <si>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</si>
  <si>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</si>
  <si>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</si>
  <si>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</si>
  <si>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</si>
  <si>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</si>
  <si>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</si>
  <si>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</si>
  <si>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</si>
  <si>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</si>
  <si>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</si>
  <si>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</si>
  <si>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</si>
  <si>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</si>
  <si>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</si>
  <si>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</si>
  <si>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</si>
  <si>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</si>
  <si>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</si>
  <si>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</si>
  <si>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</si>
  <si>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</si>
  <si>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</si>
  <si>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</si>
  <si>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</si>
  <si>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</si>
  <si>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</si>
  <si>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</si>
  <si>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</si>
  <si>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</si>
  <si>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</si>
  <si>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</si>
  <si>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</si>
  <si>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</si>
  <si>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</si>
  <si>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</si>
  <si>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</si>
  <si>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</si>
  <si>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</si>
  <si>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</si>
  <si>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</si>
  <si>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</si>
  <si>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</si>
  <si>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</si>
  <si>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</si>
  <si>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</si>
  <si>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</si>
  <si>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</si>
  <si>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</si>
  <si>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</si>
  <si>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</si>
  <si>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</si>
  <si>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</si>
  <si>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</si>
  <si>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</si>
  <si>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</si>
  <si>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</si>
  <si>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</si>
  <si>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</si>
  <si>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</si>
  <si>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</si>
  <si>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</si>
  <si>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</si>
  <si>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</si>
  <si>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</si>
  <si>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</si>
  <si>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</si>
  <si>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</si>
  <si>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</si>
  <si>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</si>
  <si>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</si>
  <si>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</si>
  <si>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</si>
  <si>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</si>
  <si>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</si>
  <si>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</si>
  <si>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</si>
  <si>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</si>
  <si>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</si>
  <si>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</si>
  <si>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</si>
  <si>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</si>
  <si>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</si>
  <si>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</si>
  <si>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</si>
  <si>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</si>
  <si>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</si>
  <si>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</si>
  <si>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</si>
  <si>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</si>
  <si>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</si>
  <si>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</si>
  <si>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</si>
  <si>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</si>
  <si>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</si>
  <si>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</si>
  <si>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</si>
  <si>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</si>
  <si>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</si>
  <si>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</si>
  <si>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</si>
  <si>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</si>
  <si>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</si>
  <si>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</si>
  <si>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</si>
  <si>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</si>
  <si>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</si>
  <si>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</si>
  <si>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</si>
  <si>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</si>
  <si>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</si>
  <si>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</si>
  <si>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</si>
  <si>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</si>
  <si>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</si>
  <si>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</si>
  <si>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</si>
  <si>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</si>
  <si>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</si>
  <si>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</si>
  <si>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</si>
  <si>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</si>
  <si>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</si>
  <si>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</si>
  <si>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</si>
  <si>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</si>
  <si>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</si>
  <si>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</si>
  <si>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</si>
  <si>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</si>
  <si>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</si>
  <si>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</si>
  <si>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</si>
  <si>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</si>
  <si>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</si>
  <si>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</si>
  <si>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</si>
  <si>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</si>
  <si>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</si>
  <si>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</si>
  <si>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</si>
  <si>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</si>
  <si>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</si>
  <si>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</si>
  <si>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</si>
  <si>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</si>
  <si>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</si>
  <si>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</si>
  <si>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</si>
  <si>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</si>
  <si>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</si>
  <si>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</si>
  <si>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</si>
  <si>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</si>
  <si>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</si>
  <si>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</si>
  <si>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</si>
  <si>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</si>
  <si>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</si>
  <si>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</si>
  <si>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</si>
  <si>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</si>
  <si>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</si>
  <si>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</si>
  <si>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</si>
  <si>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</si>
  <si>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</si>
  <si>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</si>
  <si>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</si>
  <si>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</si>
  <si>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</si>
  <si>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</si>
  <si>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</si>
  <si>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</si>
  <si>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</si>
  <si>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</si>
  <si>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</si>
  <si>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</si>
  <si>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</si>
  <si>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</si>
  <si>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</si>
  <si>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</si>
  <si>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</si>
  <si>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</si>
  <si>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</si>
  <si>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</si>
  <si>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</si>
  <si>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</si>
  <si>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</si>
  <si>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</si>
  <si>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</si>
  <si>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</si>
  <si>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</si>
  <si>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</si>
  <si>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</si>
  <si>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</si>
  <si>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</si>
  <si>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</si>
  <si>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</si>
  <si>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</si>
  <si>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</si>
  <si>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</si>
  <si>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</si>
  <si>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</si>
  <si>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</si>
  <si>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</si>
  <si>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</si>
  <si>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</si>
  <si>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</si>
  <si>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</si>
  <si>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</si>
  <si>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</si>
  <si>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</si>
  <si>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</si>
  <si>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</si>
  <si>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</si>
  <si>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</si>
  <si>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</si>
  <si>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</si>
  <si>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</si>
  <si>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</si>
  <si>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</si>
  <si>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</si>
  <si>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</si>
  <si>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</si>
  <si>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</si>
  <si>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</si>
  <si>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</si>
  <si>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</si>
  <si>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</si>
  <si>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</si>
  <si>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</si>
  <si>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</si>
  <si>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</si>
  <si>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</si>
  <si>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</si>
  <si>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</si>
  <si>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</si>
  <si>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</si>
  <si>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</si>
  <si>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</si>
  <si>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</si>
  <si>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</si>
  <si>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</si>
  <si>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</si>
  <si>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</si>
  <si>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</si>
  <si>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</si>
  <si>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</si>
  <si>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</si>
  <si>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</si>
  <si>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</si>
  <si>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</si>
  <si>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</si>
  <si>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</si>
  <si>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</si>
  <si>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</si>
  <si>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</si>
  <si>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</si>
  <si>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</si>
  <si>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</si>
  <si>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</si>
  <si>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</si>
  <si>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</si>
  <si>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</si>
  <si>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</si>
  <si>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</si>
  <si>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</si>
  <si>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</si>
  <si>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</si>
  <si>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</si>
  <si>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</si>
  <si>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</si>
  <si>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</si>
  <si>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</si>
  <si>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</si>
  <si>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</si>
  <si>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</si>
  <si>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</si>
  <si>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</si>
  <si>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</si>
  <si>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</si>
  <si>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</si>
  <si>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</si>
  <si>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</si>
  <si>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</si>
  <si>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</si>
  <si>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</si>
  <si>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</si>
  <si>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</si>
  <si>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</si>
  <si>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</si>
  <si>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</si>
  <si>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</si>
  <si>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</si>
  <si>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</si>
  <si>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</si>
  <si>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</si>
  <si>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</si>
  <si>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</si>
  <si>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</si>
  <si>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</si>
  <si>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</si>
  <si>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</si>
  <si>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</si>
  <si>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</si>
  <si>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</si>
  <si>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</si>
  <si>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</si>
  <si>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</si>
  <si>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</si>
  <si>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</si>
  <si>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</si>
  <si>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</si>
  <si>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</si>
  <si>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</si>
  <si>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</si>
  <si>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</si>
  <si>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</si>
  <si>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</si>
  <si>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</si>
  <si>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</si>
  <si>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</si>
  <si>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</si>
  <si>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</si>
  <si>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</si>
  <si>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</si>
  <si>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</si>
  <si>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</si>
  <si>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</si>
  <si>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</si>
  <si>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</si>
  <si>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</si>
  <si>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</si>
  <si>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</si>
  <si>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</si>
  <si>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</si>
  <si>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</si>
  <si>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</si>
  <si>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</si>
  <si>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</si>
  <si>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</si>
  <si>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</si>
  <si>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</si>
  <si>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</si>
  <si>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</si>
  <si>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</si>
  <si>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</si>
  <si>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</si>
  <si>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</si>
  <si>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</si>
  <si>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</si>
  <si>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</si>
  <si>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</si>
  <si>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</si>
  <si>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</si>
  <si>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</si>
  <si>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</si>
  <si>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</si>
  <si>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</si>
  <si>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</si>
  <si>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</si>
  <si>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</si>
  <si>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</si>
  <si>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</si>
  <si>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</si>
  <si>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</si>
  <si>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</si>
  <si>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</si>
  <si>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</si>
  <si>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</si>
  <si>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</si>
  <si>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</si>
  <si>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</si>
  <si>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</si>
  <si>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</si>
  <si>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</si>
  <si>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</si>
  <si>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</si>
  <si>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</si>
  <si>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</si>
  <si>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</si>
  <si>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</si>
  <si>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</si>
  <si>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</si>
  <si>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</si>
  <si>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</si>
  <si>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</si>
  <si>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</si>
  <si>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</si>
  <si>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</si>
  <si>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</si>
  <si>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</si>
  <si>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</si>
  <si>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</si>
  <si>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</si>
  <si>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</si>
  <si>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</si>
  <si>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</si>
  <si>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</si>
  <si>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</si>
  <si>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</si>
  <si>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</si>
  <si>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</si>
  <si>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</si>
  <si>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</si>
  <si>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</si>
  <si>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</si>
  <si>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</si>
  <si>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</si>
  <si>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</si>
  <si>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</si>
  <si>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</si>
  <si>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</si>
  <si>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</si>
  <si>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</si>
  <si>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</si>
  <si>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</si>
  <si>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</si>
  <si>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</si>
  <si>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</si>
  <si>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</si>
  <si>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</si>
  <si>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</si>
  <si>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</si>
  <si>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</si>
  <si>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</si>
  <si>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</si>
  <si>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</si>
  <si>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</si>
  <si>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</si>
  <si>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</si>
  <si>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</si>
  <si>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</si>
  <si>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</si>
  <si>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</si>
  <si>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</si>
  <si>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</si>
  <si>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</si>
  <si>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</si>
  <si>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</si>
  <si>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</si>
  <si>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</si>
  <si>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</si>
  <si>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</si>
  <si>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</si>
  <si>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</si>
  <si>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</si>
  <si>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</si>
  <si>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</si>
  <si>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</si>
  <si>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</si>
  <si>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</si>
  <si>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</si>
  <si>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</si>
  <si>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</si>
  <si>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</si>
  <si>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</si>
  <si>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</si>
  <si>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</si>
  <si>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</si>
  <si>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</si>
  <si>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</si>
  <si>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</si>
  <si>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</si>
  <si>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</si>
  <si>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</si>
  <si>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</si>
  <si>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</si>
  <si>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</si>
  <si>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</si>
  <si>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</si>
  <si>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</si>
  <si>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</si>
  <si>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</si>
  <si>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</si>
  <si>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</si>
  <si>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</si>
  <si>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</si>
  <si>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</si>
  <si>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</si>
  <si>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</si>
  <si>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</si>
  <si>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</si>
  <si>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</si>
  <si>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</si>
  <si>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</si>
  <si>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</si>
  <si>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</si>
  <si>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</si>
  <si>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</si>
  <si>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</si>
  <si>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</si>
  <si>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</si>
  <si>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</si>
  <si>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</si>
  <si>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</si>
  <si>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</si>
  <si>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</si>
  <si>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</si>
  <si>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</si>
  <si>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</si>
  <si>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</si>
  <si>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</si>
  <si>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</si>
  <si>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</si>
  <si>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</si>
  <si>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</si>
  <si>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</si>
  <si>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</si>
  <si>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</si>
  <si>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</si>
  <si>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</si>
  <si>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</si>
  <si>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</si>
  <si>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</si>
  <si>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</si>
  <si>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</si>
  <si>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</si>
  <si>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</si>
  <si>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</si>
  <si>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</si>
  <si>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</si>
  <si>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</si>
  <si>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</si>
  <si>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</si>
  <si>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</si>
  <si>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</si>
  <si>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</si>
  <si>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</si>
  <si>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</si>
  <si>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</si>
  <si>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</si>
  <si>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</si>
  <si>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</si>
  <si>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</si>
  <si>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</si>
  <si>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</si>
  <si>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</si>
  <si>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</si>
  <si>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</si>
  <si>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</si>
  <si>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</si>
  <si>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</si>
  <si>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</si>
  <si>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</si>
  <si>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</si>
  <si>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</si>
  <si>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</si>
  <si>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</si>
  <si>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</si>
  <si>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</si>
  <si>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</si>
  <si>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</si>
  <si>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</si>
  <si>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</si>
  <si>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</si>
  <si>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</si>
  <si>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</si>
  <si>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</si>
  <si>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</si>
  <si>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</si>
  <si>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</si>
  <si>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</si>
  <si>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</si>
  <si>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</si>
  <si>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</si>
  <si>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</si>
  <si>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</si>
  <si>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</si>
  <si>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</si>
  <si>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</si>
  <si>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</si>
  <si>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</si>
  <si>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</si>
  <si>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</si>
  <si>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</si>
  <si>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</si>
  <si>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</si>
  <si>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</si>
  <si>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</si>
  <si>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</si>
  <si>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</si>
  <si>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</si>
  <si>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</si>
  <si>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</si>
  <si>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</si>
  <si>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</si>
  <si>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</si>
  <si>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</si>
  <si>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</si>
  <si>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</si>
  <si>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</si>
  <si>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</si>
  <si>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</si>
  <si>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</si>
  <si>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</si>
  <si>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</si>
  <si>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</si>
  <si>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</si>
  <si>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</si>
  <si>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</si>
  <si>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</si>
  <si>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</si>
  <si>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</si>
  <si>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</si>
  <si>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</si>
  <si>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</si>
  <si>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</si>
  <si>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</si>
  <si>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</si>
  <si>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</si>
  <si>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</si>
  <si>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</si>
  <si>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</si>
  <si>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</si>
  <si>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</si>
  <si>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</si>
  <si>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</si>
  <si>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</si>
  <si>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</si>
  <si>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</si>
  <si>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</si>
  <si>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</si>
  <si>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</si>
  <si>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</si>
  <si>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</si>
  <si>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</si>
  <si>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</si>
  <si>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</si>
  <si>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</si>
  <si>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</si>
  <si>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</si>
  <si>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</si>
  <si>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</si>
  <si>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</si>
  <si>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</si>
  <si>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</si>
  <si>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</si>
  <si>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</si>
  <si>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</si>
  <si>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</si>
  <si>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</si>
  <si>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</si>
  <si>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</si>
  <si>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</si>
  <si>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</si>
  <si>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</si>
  <si>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</si>
  <si>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</si>
  <si>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</si>
  <si>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</si>
  <si>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</si>
  <si>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</si>
  <si>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</si>
  <si>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</si>
  <si>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</si>
  <si>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</si>
  <si>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</si>
  <si>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</si>
  <si>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</si>
  <si>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</si>
  <si>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</si>
  <si>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</si>
  <si>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</si>
  <si>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</si>
  <si>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</si>
  <si>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</si>
  <si>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</si>
  <si>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</si>
  <si>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</si>
  <si>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</si>
  <si>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</si>
  <si>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</si>
  <si>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</si>
  <si>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</si>
  <si>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</si>
  <si>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</si>
  <si>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</si>
  <si>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</si>
  <si>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</si>
  <si>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</si>
  <si>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</si>
  <si>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</si>
  <si>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</si>
  <si>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</si>
  <si>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</si>
  <si>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</si>
  <si>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</si>
  <si>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</si>
  <si>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</si>
  <si>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</si>
  <si>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</si>
  <si>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</si>
  <si>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</si>
  <si>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</si>
  <si>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</si>
  <si>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</si>
  <si>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</si>
  <si>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</si>
  <si>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</si>
  <si>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</si>
  <si>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</si>
  <si>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</si>
  <si>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</si>
  <si>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</si>
  <si>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</si>
  <si>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</si>
  <si>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</si>
  <si>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</si>
  <si>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</si>
  <si>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</si>
  <si>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</si>
  <si>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</si>
  <si>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</si>
  <si>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</si>
  <si>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</si>
  <si>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</si>
  <si>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</si>
  <si>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</si>
  <si>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</si>
  <si>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</si>
  <si>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</si>
  <si>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</si>
  <si>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</si>
  <si>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</si>
  <si>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</si>
  <si>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</si>
  <si>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</si>
  <si>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</si>
  <si>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</si>
  <si>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</si>
  <si>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</si>
  <si>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</si>
  <si>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</si>
  <si>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</si>
  <si>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</si>
  <si>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</si>
  <si>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</si>
  <si>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</si>
  <si>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</si>
  <si>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</si>
  <si>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</si>
  <si>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</si>
  <si>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</si>
  <si>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</si>
  <si>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</si>
  <si>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</si>
  <si>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</si>
  <si>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</si>
  <si>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</si>
  <si>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</si>
  <si>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</si>
  <si>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</si>
  <si>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</si>
  <si>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</si>
  <si>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</si>
  <si>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</si>
  <si>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</si>
  <si>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</si>
  <si>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</si>
  <si>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</si>
  <si>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</si>
  <si>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</si>
  <si>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</si>
  <si>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</si>
  <si>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</si>
  <si>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</si>
  <si>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</si>
  <si>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</si>
  <si>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</si>
  <si>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</si>
  <si>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</si>
  <si>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</si>
  <si>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</si>
  <si>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</si>
  <si>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</si>
  <si>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</si>
  <si>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</si>
  <si>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</si>
  <si>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</si>
  <si>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</si>
  <si>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</si>
  <si>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</si>
  <si>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</si>
  <si>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</si>
  <si>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</si>
  <si>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</si>
  <si>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</si>
  <si>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</si>
  <si>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</si>
  <si>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</si>
  <si>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</si>
  <si>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</si>
  <si>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</si>
  <si>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</si>
  <si>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</si>
  <si>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</si>
  <si>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</si>
  <si>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</si>
  <si>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</si>
  <si>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</si>
  <si>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</si>
  <si>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</si>
  <si>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</si>
  <si>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</si>
  <si>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</si>
  <si>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</si>
  <si>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</si>
  <si>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</si>
  <si>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</si>
  <si>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</si>
  <si>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</si>
  <si>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</si>
  <si>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</si>
  <si>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</si>
  <si>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</si>
  <si>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</si>
  <si>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</si>
  <si>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</si>
  <si>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</si>
  <si>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</si>
  <si>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</si>
  <si>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</si>
  <si>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</si>
  <si>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</si>
  <si>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</si>
  <si>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</si>
  <si>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</si>
  <si>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</si>
  <si>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</si>
  <si>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</si>
  <si>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</si>
  <si>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</si>
  <si>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</si>
  <si>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</si>
  <si>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</si>
  <si>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</si>
  <si>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</si>
  <si>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</si>
  <si>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</si>
  <si>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</si>
  <si>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</si>
  <si>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</si>
  <si>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</si>
  <si>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</si>
  <si>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</si>
  <si>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</si>
  <si>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</si>
  <si>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</si>
  <si>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</si>
  <si>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</si>
  <si>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</si>
  <si>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</si>
  <si>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</si>
  <si>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</si>
  <si>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</si>
  <si>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</si>
  <si>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</si>
  <si>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</si>
  <si>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</si>
  <si>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</si>
  <si>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</si>
  <si>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</si>
  <si>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</si>
  <si>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</si>
  <si>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</si>
  <si>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</si>
  <si>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</si>
  <si>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</si>
  <si>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</si>
  <si>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</si>
  <si>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</si>
  <si>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</si>
  <si>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</si>
  <si>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</si>
  <si>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</si>
  <si>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</si>
  <si>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</si>
  <si>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</si>
  <si>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</si>
  <si>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</si>
  <si>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</si>
  <si>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</si>
  <si>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</si>
  <si>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</si>
  <si>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</si>
  <si>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</si>
  <si>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</si>
  <si>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</si>
  <si>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</si>
  <si>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</si>
  <si>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</si>
  <si>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</si>
  <si>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</si>
  <si>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</si>
  <si>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</si>
  <si>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</si>
  <si>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</si>
  <si>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</si>
  <si>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</si>
  <si>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</si>
  <si>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</si>
  <si>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</si>
  <si>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</si>
  <si>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</si>
  <si>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</si>
  <si>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</si>
  <si>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</si>
  <si>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</si>
  <si>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</si>
  <si>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</si>
  <si>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</si>
  <si>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</si>
  <si>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</si>
  <si>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</si>
  <si>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</si>
  <si>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</si>
  <si>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</si>
  <si>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</si>
  <si>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</si>
  <si>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</si>
  <si>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</si>
  <si>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</si>
  <si>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</si>
  <si>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</si>
  <si>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</si>
  <si>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</si>
  <si>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</si>
  <si>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</si>
  <si>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</si>
  <si>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</si>
  <si>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</si>
  <si>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</si>
  <si>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</si>
  <si>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</si>
  <si>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</si>
  <si>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</si>
  <si>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</si>
  <si>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</si>
  <si>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</si>
  <si>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</si>
  <si>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</si>
  <si>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</si>
  <si>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</si>
  <si>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</si>
  <si>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</si>
  <si>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</si>
  <si>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</si>
  <si>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</si>
  <si>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</si>
  <si>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</si>
  <si>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</si>
  <si>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</si>
  <si>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</si>
  <si>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</si>
  <si>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</si>
  <si>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</si>
  <si>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</si>
  <si>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</si>
  <si>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</si>
  <si>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</si>
  <si>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</si>
  <si>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</si>
  <si>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</si>
  <si>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</si>
  <si>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</si>
  <si>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</si>
  <si>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</si>
  <si>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</si>
  <si>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</si>
  <si>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</si>
  <si>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</si>
  <si>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</si>
  <si>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</si>
  <si>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</si>
  <si>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</si>
  <si>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</si>
  <si>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</si>
  <si>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</si>
  <si>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</si>
  <si>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</si>
  <si>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</si>
  <si>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</si>
  <si>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</si>
  <si>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</si>
  <si>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</si>
  <si>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</si>
  <si>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</si>
  <si>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</si>
  <si>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</si>
  <si>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</si>
  <si>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</si>
  <si>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</si>
  <si>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</si>
  <si>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</si>
  <si>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</si>
  <si>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</si>
  <si>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</si>
  <si>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</si>
  <si>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</si>
  <si>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</si>
  <si>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</si>
  <si>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</si>
  <si>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</si>
  <si>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</si>
  <si>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</si>
  <si>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</si>
  <si>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</si>
  <si>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</si>
  <si>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</si>
  <si>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</si>
  <si>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</si>
  <si>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</si>
  <si>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</si>
  <si>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</si>
  <si>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</si>
  <si>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</si>
  <si>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</si>
  <si>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</si>
  <si>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</si>
  <si>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</si>
  <si>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</si>
  <si>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</si>
  <si>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</si>
  <si>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</si>
  <si>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</si>
  <si>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</si>
  <si>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</si>
  <si>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</si>
  <si>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</si>
  <si>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</si>
  <si>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</si>
  <si>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</si>
  <si>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</si>
  <si>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</si>
  <si>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</si>
  <si>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</si>
  <si>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</si>
  <si>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</si>
  <si>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</si>
  <si>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</si>
  <si>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</si>
  <si>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</si>
  <si>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</si>
  <si>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</si>
  <si>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</si>
  <si>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</si>
  <si>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</si>
  <si>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</si>
  <si>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</si>
  <si>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</si>
  <si>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</si>
  <si>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</si>
  <si>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</si>
  <si>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</si>
  <si>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</si>
  <si>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</si>
  <si>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</si>
  <si>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</si>
  <si>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</si>
  <si>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</si>
  <si>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</si>
  <si>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</si>
  <si>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</si>
  <si>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</si>
  <si>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</si>
  <si>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</si>
  <si>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</si>
  <si>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</si>
  <si>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</si>
  <si>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</si>
  <si>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</si>
  <si>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</si>
  <si>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</si>
  <si>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</si>
  <si>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</si>
  <si>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</si>
  <si>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</si>
  <si>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</si>
  <si>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</si>
  <si>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</si>
  <si>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</si>
  <si>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</si>
  <si>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</si>
  <si>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</si>
  <si>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</si>
  <si>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</si>
  <si>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</si>
  <si>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</si>
  <si>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</si>
  <si>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</si>
  <si>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</si>
  <si>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</si>
  <si>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</si>
  <si>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</si>
  <si>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</si>
  <si>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</si>
  <si>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</si>
  <si>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</si>
  <si>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</si>
  <si>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</si>
  <si>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</si>
  <si>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</si>
  <si>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</si>
  <si>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</si>
  <si>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</si>
  <si>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</si>
  <si>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</si>
  <si>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</si>
  <si>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</si>
  <si>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</si>
  <si>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</si>
  <si>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</si>
  <si>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</si>
  <si>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</si>
  <si>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</si>
  <si>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</si>
  <si>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</si>
  <si>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</si>
  <si>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</si>
  <si>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</si>
  <si>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</si>
  <si>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</si>
  <si>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</si>
  <si>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</si>
  <si>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</si>
  <si>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</si>
  <si>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</si>
  <si>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</si>
  <si>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</si>
  <si>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</si>
  <si>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</si>
  <si>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</si>
  <si>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</si>
  <si>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</si>
  <si>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</si>
  <si>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</si>
  <si>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</si>
  <si>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</si>
  <si>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</si>
  <si>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</si>
  <si>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</si>
  <si>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</si>
  <si>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</si>
  <si>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</si>
  <si>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</si>
  <si>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</si>
  <si>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</si>
  <si>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</si>
  <si>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</si>
  <si>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</si>
  <si>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</si>
  <si>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</si>
  <si>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</si>
  <si>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</si>
  <si>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</si>
  <si>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</si>
  <si>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</si>
  <si>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</si>
  <si>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</si>
  <si>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</si>
  <si>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</si>
  <si>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</si>
  <si>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</si>
  <si>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</si>
  <si>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</si>
  <si>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</si>
  <si>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</si>
  <si>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</si>
  <si>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</si>
  <si>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</si>
  <si>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</si>
  <si>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</si>
  <si>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</si>
  <si>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</si>
  <si>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</si>
  <si>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</si>
  <si>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</si>
  <si>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</si>
  <si>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</si>
  <si>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</si>
  <si>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</si>
  <si>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</si>
  <si>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</si>
  <si>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</si>
  <si>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</si>
  <si>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</si>
  <si>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</si>
  <si>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</si>
  <si>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</si>
  <si>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</si>
  <si>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</si>
  <si>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</si>
  <si>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</si>
  <si>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</si>
  <si>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</si>
  <si>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</si>
  <si>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</si>
  <si>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</si>
  <si>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</si>
  <si>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</si>
  <si>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</si>
  <si>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</si>
  <si>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</si>
  <si>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</si>
  <si>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</si>
  <si>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</si>
  <si>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</si>
  <si>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</si>
  <si>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</si>
  <si>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</si>
  <si>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</si>
  <si>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</si>
  <si>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</si>
  <si>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</si>
  <si>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</si>
  <si>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</si>
  <si>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</si>
  <si>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</si>
  <si>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</si>
  <si>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</si>
  <si>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</si>
  <si>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</si>
  <si>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</si>
  <si>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</si>
  <si>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</si>
  <si>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</si>
  <si>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</si>
  <si>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</si>
  <si>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</si>
  <si>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</si>
  <si>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</si>
  <si>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</si>
  <si>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</si>
  <si>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</si>
  <si>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</si>
  <si>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</si>
  <si>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</si>
  <si>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</si>
  <si>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</si>
  <si>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</si>
  <si>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</si>
  <si>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</si>
  <si>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</si>
  <si>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</si>
  <si>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</si>
  <si>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</si>
  <si>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</si>
  <si>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</si>
  <si>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</si>
  <si>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</si>
  <si>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</si>
  <si>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</si>
  <si>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</si>
  <si>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</si>
  <si>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</si>
  <si>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</si>
  <si>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</si>
  <si>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</si>
  <si>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</si>
  <si>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</si>
  <si>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</si>
  <si>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</si>
  <si>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</si>
  <si>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</si>
  <si>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</si>
  <si>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</si>
  <si>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</si>
  <si>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</si>
  <si>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</si>
  <si>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</si>
  <si>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</si>
  <si>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</si>
  <si>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</si>
  <si>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</si>
  <si>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</si>
  <si>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</si>
  <si>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</si>
  <si>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</si>
  <si>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</si>
  <si>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</si>
  <si>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</si>
  <si>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</si>
  <si>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</si>
  <si>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</si>
  <si>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</si>
  <si>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</si>
  <si>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</si>
  <si>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</si>
  <si>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</si>
  <si>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</si>
  <si>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</si>
  <si>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</si>
  <si>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</si>
  <si>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</si>
  <si>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</si>
  <si>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</si>
  <si>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</si>
  <si>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</si>
  <si>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</si>
  <si>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</si>
  <si>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</si>
  <si>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</si>
  <si>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</si>
  <si>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</si>
  <si>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</si>
  <si>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</si>
  <si>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</si>
  <si>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</si>
  <si>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</si>
  <si>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</si>
  <si>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</si>
  <si>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</si>
  <si>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</si>
  <si>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</si>
  <si>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</si>
  <si>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</si>
  <si>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</si>
  <si>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</si>
  <si>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</si>
  <si>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</si>
  <si>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</si>
  <si>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</si>
  <si>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</si>
  <si>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</si>
  <si>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</si>
  <si>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</si>
  <si>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</si>
  <si>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</si>
  <si>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</si>
  <si>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</si>
  <si>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</si>
  <si>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</si>
  <si>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</si>
  <si>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</si>
  <si>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</si>
  <si>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</si>
  <si>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</si>
  <si>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</si>
  <si>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</si>
  <si>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</si>
  <si>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</si>
  <si>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</si>
  <si>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</si>
  <si>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</si>
  <si>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</si>
  <si>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</si>
  <si>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</si>
  <si>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</si>
  <si>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</si>
  <si>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</si>
  <si>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</si>
  <si>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</si>
  <si>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</si>
  <si>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</si>
  <si>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</si>
  <si>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</si>
  <si>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</si>
  <si>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</si>
  <si>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</si>
  <si>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</si>
  <si>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</si>
  <si>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</si>
  <si>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</si>
  <si>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</si>
  <si>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</si>
  <si>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</si>
  <si>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</si>
  <si>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</si>
  <si>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</si>
  <si>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</si>
  <si>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</si>
  <si>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</si>
  <si>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</si>
  <si>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</si>
  <si>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</si>
  <si>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</si>
  <si>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</si>
  <si>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</si>
  <si>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</si>
  <si>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</si>
  <si>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</si>
  <si>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</si>
  <si>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</si>
  <si>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</si>
  <si>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</si>
  <si>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</si>
  <si>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</si>
  <si>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</si>
  <si>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</si>
  <si>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</si>
  <si>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</si>
  <si>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</si>
  <si>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</si>
  <si>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</si>
  <si>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</si>
  <si>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</si>
  <si>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</si>
  <si>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</si>
  <si>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</si>
  <si>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</si>
  <si>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</si>
  <si>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</si>
  <si>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</si>
  <si>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</si>
  <si>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</si>
  <si>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</si>
  <si>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</si>
  <si>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</si>
  <si>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</si>
  <si>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</si>
  <si>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</si>
  <si>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</si>
  <si>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</si>
  <si>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</si>
  <si>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</si>
  <si>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</si>
  <si>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</si>
  <si>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</si>
  <si>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</si>
  <si>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</si>
  <si>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</si>
  <si>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</si>
  <si>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</si>
  <si>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</si>
  <si>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</si>
  <si>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</si>
  <si>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</si>
  <si>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</si>
  <si>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</si>
  <si>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</si>
  <si>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</si>
  <si>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</si>
  <si>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</si>
  <si>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</si>
  <si>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</si>
  <si>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</si>
  <si>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</si>
  <si>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</si>
  <si>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</si>
  <si>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</si>
  <si>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</si>
  <si>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</si>
  <si>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</si>
  <si>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</si>
  <si>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</si>
  <si>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</si>
  <si>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</si>
  <si>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</si>
  <si>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</si>
  <si>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</si>
  <si>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</si>
  <si>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</si>
  <si>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</si>
  <si>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</si>
  <si>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</si>
  <si>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</si>
  <si>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</si>
  <si>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</si>
  <si>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</si>
  <si>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</si>
  <si>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</si>
  <si>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</si>
  <si>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</si>
  <si>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</si>
  <si>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</si>
  <si>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</si>
  <si>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</si>
  <si>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</si>
  <si>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</si>
  <si>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</si>
  <si>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</si>
  <si>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</si>
  <si>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</si>
  <si>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</si>
  <si>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</si>
  <si>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</si>
  <si>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</si>
  <si>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</si>
  <si>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</si>
  <si>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</si>
  <si>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</si>
  <si>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</si>
  <si>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</si>
  <si>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</si>
  <si>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</si>
  <si>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</si>
  <si>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</si>
  <si>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</si>
  <si>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</si>
  <si>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</si>
  <si>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</si>
  <si>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</si>
  <si>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</si>
  <si>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</si>
  <si>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</si>
  <si>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</si>
  <si>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</si>
  <si>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</si>
  <si>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</si>
  <si>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</si>
  <si>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</si>
  <si>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</si>
  <si>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</si>
  <si>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</si>
  <si>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</si>
  <si>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</si>
  <si>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</si>
  <si>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</si>
  <si>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</si>
  <si>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</si>
  <si>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</si>
  <si>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</si>
  <si>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</si>
  <si>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</si>
  <si>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</si>
  <si>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</si>
  <si>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</si>
  <si>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</si>
  <si>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</si>
  <si>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</si>
  <si>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</si>
  <si>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</si>
  <si>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</si>
  <si>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</si>
  <si>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</si>
  <si>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</si>
  <si>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</si>
  <si>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</si>
  <si>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</si>
  <si>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</si>
  <si>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</si>
  <si>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</si>
  <si>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</si>
  <si>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</si>
  <si>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</si>
  <si>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</si>
  <si>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</si>
  <si>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</si>
  <si>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</si>
  <si>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</si>
  <si>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</si>
  <si>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</si>
  <si>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</si>
  <si>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</si>
  <si>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</si>
  <si>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</si>
  <si>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</si>
  <si>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</si>
  <si>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</si>
  <si>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</si>
  <si>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</si>
  <si>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</si>
  <si>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</si>
  <si>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</si>
  <si>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</si>
  <si>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</si>
  <si>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</si>
  <si>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</si>
  <si>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</si>
  <si>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</si>
  <si>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</si>
  <si>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</si>
  <si>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</si>
  <si>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</si>
  <si>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</si>
  <si>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</si>
  <si>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</si>
  <si>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</si>
  <si>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</si>
  <si>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</si>
  <si>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</si>
  <si>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</si>
  <si>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</si>
  <si>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</si>
  <si>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</si>
  <si>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</si>
  <si>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</si>
  <si>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</si>
  <si>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</si>
  <si>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</si>
  <si>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</si>
  <si>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</si>
  <si>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</si>
  <si>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</si>
  <si>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</si>
  <si>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</si>
  <si>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</si>
  <si>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</si>
  <si>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</si>
  <si>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</si>
  <si>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</si>
  <si>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</si>
  <si>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</si>
  <si>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</si>
  <si>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</si>
  <si>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</si>
  <si>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</si>
  <si>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</si>
  <si>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</si>
  <si>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</si>
  <si>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</si>
  <si>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</si>
  <si>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</si>
  <si>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</si>
  <si>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</si>
  <si>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</si>
  <si>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</si>
  <si>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</si>
  <si>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</si>
  <si>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</si>
  <si>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</si>
  <si>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</si>
  <si>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</si>
  <si>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</si>
  <si>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</si>
  <si>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</si>
  <si>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</si>
  <si>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</si>
  <si>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</si>
  <si>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</si>
  <si>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</si>
  <si>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</si>
  <si>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</si>
  <si>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</si>
  <si>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</si>
  <si>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</si>
  <si>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</si>
  <si>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</si>
  <si>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</si>
  <si>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</si>
  <si>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</si>
  <si>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</si>
  <si>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</si>
  <si>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</si>
  <si>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</si>
  <si>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</si>
  <si>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</si>
  <si>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</si>
  <si>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</si>
  <si>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</si>
  <si>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</si>
  <si>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</si>
  <si>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</si>
  <si>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</si>
  <si>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</si>
  <si>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</si>
  <si>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</si>
  <si>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</si>
  <si>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</si>
  <si>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</si>
  <si>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</si>
  <si>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</si>
  <si>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</si>
  <si>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</si>
  <si>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</si>
  <si>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</si>
  <si>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</si>
  <si>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</si>
  <si>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</si>
  <si>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</si>
  <si>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</si>
  <si>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</si>
  <si>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</si>
  <si>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</si>
  <si>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</si>
  <si>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</si>
  <si>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</si>
  <si>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</si>
  <si>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</si>
  <si>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</si>
  <si>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</si>
  <si>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</si>
  <si>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</si>
  <si>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</si>
  <si>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</si>
  <si>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</si>
  <si>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</si>
  <si>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</si>
  <si>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</si>
  <si>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</si>
  <si>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</si>
  <si>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</si>
  <si>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</si>
  <si>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</si>
  <si>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</si>
  <si>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</si>
  <si>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</si>
  <si>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</si>
  <si>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</si>
  <si>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</si>
  <si>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</si>
  <si>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</si>
  <si>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</si>
  <si>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</si>
  <si>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</si>
  <si>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</si>
  <si>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</si>
  <si>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</si>
  <si>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</si>
  <si>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</si>
  <si>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</si>
  <si>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</si>
  <si>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</si>
  <si>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</si>
  <si>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</si>
  <si>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</si>
  <si>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</si>
  <si>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</si>
  <si>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</si>
  <si>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</si>
  <si>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</si>
  <si>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</si>
  <si>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</si>
  <si>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</si>
  <si>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</si>
  <si>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</si>
  <si>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</si>
  <si>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</si>
  <si>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</si>
  <si>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</si>
  <si>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</si>
  <si>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</si>
  <si>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</si>
  <si>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</si>
  <si>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</si>
  <si>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</si>
  <si>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</si>
  <si>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</si>
  <si>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</si>
  <si>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</si>
  <si>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</si>
  <si>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</si>
  <si>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</si>
  <si>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</si>
  <si>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</si>
  <si>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</si>
  <si>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</si>
  <si>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</si>
  <si>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</si>
  <si>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</si>
  <si>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</si>
  <si>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</si>
  <si>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</si>
  <si>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</si>
  <si>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</si>
  <si>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</si>
  <si>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</si>
  <si>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</si>
  <si>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</si>
  <si>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</si>
  <si>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</si>
  <si>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</si>
  <si>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</si>
  <si>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</si>
  <si>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</si>
  <si>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</si>
  <si>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</si>
  <si>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</si>
  <si>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</si>
  <si>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</si>
  <si>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</si>
  <si>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</si>
  <si>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</si>
  <si>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</si>
  <si>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</si>
  <si>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</si>
  <si>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</si>
  <si>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</si>
  <si>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</si>
  <si>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</si>
  <si>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</si>
  <si>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</si>
  <si>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</si>
  <si>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</si>
  <si>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</si>
  <si>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</si>
  <si>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</si>
  <si>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</si>
  <si>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</si>
  <si>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</si>
  <si>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</si>
  <si>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</si>
  <si>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</si>
  <si>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</si>
  <si>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</si>
  <si>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</si>
  <si>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</si>
  <si>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</si>
  <si>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</si>
  <si>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</si>
  <si>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</si>
  <si>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</si>
  <si>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</si>
  <si>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</si>
  <si>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</si>
  <si>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</si>
  <si>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</si>
  <si>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</si>
  <si>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</si>
  <si>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</si>
  <si>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</si>
  <si>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</si>
  <si>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</si>
  <si>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</si>
  <si>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</si>
  <si>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</si>
  <si>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</si>
  <si>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</si>
  <si>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</si>
  <si>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</si>
  <si>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</si>
  <si>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</si>
  <si>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</si>
  <si>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</si>
  <si>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</si>
  <si>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</si>
  <si>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</si>
  <si>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</si>
  <si>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</si>
  <si>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</si>
  <si>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</si>
  <si>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</si>
  <si>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</si>
  <si>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</si>
  <si>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</si>
  <si>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</si>
  <si>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</si>
  <si>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</si>
  <si>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</si>
  <si>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</si>
  <si>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</si>
  <si>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</si>
  <si>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</si>
  <si>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</si>
  <si>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</si>
  <si>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</si>
  <si>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</si>
  <si>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</si>
  <si>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</si>
  <si>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</si>
  <si>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</si>
  <si>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</si>
  <si>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</si>
  <si>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</si>
  <si>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</si>
  <si>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</si>
  <si>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</si>
  <si>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</si>
  <si>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</si>
  <si>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</si>
  <si>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</si>
  <si>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</si>
  <si>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</si>
  <si>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</si>
  <si>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</si>
  <si>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</si>
  <si>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</si>
  <si>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</si>
  <si>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</si>
  <si>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</si>
  <si>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</si>
  <si>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</si>
  <si>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</si>
  <si>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</si>
  <si>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</si>
  <si>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</si>
  <si>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</si>
  <si>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</si>
  <si>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</si>
  <si>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</si>
  <si>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</si>
  <si>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</si>
  <si>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</si>
  <si>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</si>
  <si>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</si>
  <si>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</si>
  <si>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</si>
  <si>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</si>
  <si>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</si>
  <si>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</si>
  <si>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</si>
  <si>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</si>
  <si>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</si>
  <si>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</si>
  <si>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</si>
  <si>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</si>
  <si>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</si>
  <si>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</si>
  <si>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</si>
  <si>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</si>
  <si>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</si>
  <si>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</si>
  <si>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</si>
  <si>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</si>
  <si>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</si>
  <si>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</si>
  <si>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</si>
  <si>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</si>
  <si>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</si>
  <si>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</si>
  <si>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</si>
  <si>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</si>
  <si>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</si>
  <si>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</si>
  <si>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</si>
  <si>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</si>
  <si>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</si>
  <si>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</si>
  <si>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</si>
  <si>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</si>
  <si>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</si>
  <si>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</si>
  <si>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</si>
  <si>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</si>
  <si>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</si>
  <si>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</si>
  <si>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</si>
  <si>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</si>
  <si>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</si>
  <si>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</si>
  <si>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</si>
  <si>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</si>
  <si>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</si>
  <si>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</si>
  <si>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</si>
  <si>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</si>
  <si>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</si>
  <si>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</si>
  <si>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</si>
  <si>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</si>
  <si>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</si>
  <si>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</si>
  <si>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</si>
  <si>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</si>
  <si>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</si>
  <si>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</si>
  <si>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</si>
  <si>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</si>
  <si>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</si>
  <si>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</si>
  <si>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</si>
  <si>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</si>
  <si>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</si>
  <si>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</si>
  <si>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</si>
  <si>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</si>
  <si>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</si>
  <si>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</si>
  <si>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</si>
  <si>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</si>
  <si>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</si>
  <si>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</si>
  <si>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</si>
  <si>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</si>
  <si>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</si>
  <si>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</si>
  <si>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</si>
  <si>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</si>
  <si>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</si>
  <si>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</si>
  <si>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</si>
  <si>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</si>
  <si>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</si>
  <si>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</si>
  <si>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</si>
  <si>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</si>
  <si>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</si>
  <si>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</si>
  <si>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</si>
  <si>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</si>
  <si>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</si>
  <si>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</si>
  <si>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</si>
  <si>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</si>
  <si>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</si>
  <si>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</si>
  <si>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</si>
  <si>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</si>
  <si>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</si>
  <si>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</si>
  <si>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</si>
  <si>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</si>
  <si>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</si>
  <si>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</si>
  <si>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</si>
  <si>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</si>
  <si>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</si>
  <si>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</si>
  <si>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</si>
  <si>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</si>
  <si>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</si>
  <si>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</si>
  <si>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</si>
  <si>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</si>
  <si>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</si>
  <si>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</si>
  <si>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</si>
  <si>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</si>
  <si>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</si>
  <si>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</si>
  <si>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</si>
  <si>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</si>
  <si>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</si>
  <si>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</si>
  <si>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</si>
  <si>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</si>
  <si>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</si>
  <si>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</si>
  <si>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</si>
  <si>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</si>
  <si>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</si>
  <si>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</si>
  <si>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</si>
  <si>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</si>
  <si>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</si>
  <si>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</si>
  <si>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</si>
  <si>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</si>
  <si>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</si>
  <si>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</si>
  <si>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</si>
  <si>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</si>
  <si>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</si>
  <si>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</si>
  <si>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</si>
  <si>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</si>
  <si>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</si>
  <si>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</si>
  <si>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</si>
  <si>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</si>
  <si>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</si>
  <si>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</si>
  <si>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</si>
  <si>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</si>
  <si>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</si>
  <si>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</si>
  <si>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</si>
  <si>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</si>
  <si>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</si>
  <si>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</si>
  <si>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</si>
  <si>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</si>
  <si>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</si>
  <si>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</si>
  <si>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</si>
  <si>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</si>
  <si>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</si>
  <si>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</si>
  <si>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</si>
  <si>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</si>
  <si>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</si>
  <si>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</si>
  <si>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</si>
  <si>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</si>
  <si>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</si>
  <si>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</si>
  <si>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</si>
  <si>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</si>
  <si>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</si>
  <si>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</si>
  <si>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</si>
  <si>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</si>
  <si>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</si>
  <si>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</si>
  <si>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</si>
  <si>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</si>
  <si>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</si>
  <si>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</si>
  <si>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</si>
  <si>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</si>
  <si>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</si>
  <si>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</si>
  <si>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</si>
  <si>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</si>
  <si>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</si>
  <si>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</si>
  <si>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</si>
  <si>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</si>
  <si>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</si>
  <si>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</si>
  <si>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</si>
  <si>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</si>
  <si>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</si>
  <si>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</si>
  <si>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</si>
  <si>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</si>
  <si>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</si>
  <si>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</si>
  <si>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</si>
  <si>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</si>
  <si>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</si>
  <si>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</si>
  <si>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</si>
  <si>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</si>
  <si>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</si>
  <si>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</si>
  <si>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</si>
  <si>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</si>
  <si>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</si>
  <si>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</si>
  <si>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</si>
  <si>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</si>
  <si>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</si>
  <si>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</si>
  <si>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</si>
  <si>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</si>
  <si>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</si>
  <si>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</si>
  <si>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</si>
  <si>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</si>
  <si>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</si>
  <si>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</si>
  <si>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</si>
  <si>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</si>
  <si>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</si>
  <si>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</si>
  <si>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</si>
  <si>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</si>
  <si>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</si>
  <si>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</si>
  <si>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</si>
  <si>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</si>
  <si>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</si>
  <si>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</si>
  <si>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</si>
  <si>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</si>
  <si>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</si>
  <si>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</si>
  <si>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</si>
  <si>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</si>
  <si>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</si>
  <si>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</si>
  <si>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</si>
  <si>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</si>
  <si>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</si>
  <si>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</si>
  <si>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</si>
  <si>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</si>
  <si>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</si>
  <si>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</si>
  <si>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</si>
  <si>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</si>
  <si>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</si>
  <si>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</si>
  <si>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</si>
  <si>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</si>
  <si>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</si>
  <si>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</si>
  <si>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</si>
  <si>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</si>
  <si>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</si>
  <si>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</si>
  <si>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</si>
  <si>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</si>
  <si>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</si>
  <si>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</si>
  <si>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</si>
  <si>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</si>
  <si>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</si>
  <si>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</si>
  <si>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</si>
  <si>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</si>
  <si>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</si>
  <si>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</si>
  <si>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</si>
  <si>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</si>
  <si>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</si>
  <si>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</si>
  <si>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</si>
  <si>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</si>
  <si>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</si>
  <si>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</si>
  <si>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</si>
  <si>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</si>
  <si>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</si>
  <si>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</si>
  <si>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</si>
  <si>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</si>
  <si>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</si>
  <si>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</si>
  <si>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</si>
  <si>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</si>
  <si>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</si>
  <si>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</si>
  <si>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</si>
  <si>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</si>
  <si>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</si>
  <si>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</si>
  <si>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</si>
  <si>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</si>
  <si>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</si>
  <si>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</si>
  <si>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</si>
  <si>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</si>
  <si>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</si>
  <si>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</si>
  <si>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</si>
  <si>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</si>
  <si>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</si>
  <si>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</si>
  <si>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</si>
  <si>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</si>
  <si>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</si>
  <si>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</si>
  <si>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</si>
  <si>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</si>
  <si>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</si>
  <si>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</si>
  <si>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</si>
  <si>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</si>
  <si>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</si>
  <si>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</si>
  <si>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</si>
  <si>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</si>
  <si>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</si>
  <si>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</si>
  <si>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</si>
  <si>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</si>
  <si>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</si>
  <si>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</si>
  <si>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</si>
  <si>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</si>
  <si>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</si>
  <si>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</si>
  <si>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</si>
  <si>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</si>
  <si>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</si>
  <si>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</si>
  <si>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</si>
  <si>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</si>
  <si>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</si>
  <si>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</si>
  <si>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</si>
  <si>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</si>
  <si>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</si>
  <si>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</si>
  <si>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</si>
  <si>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</si>
  <si>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</si>
  <si>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</si>
  <si>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</si>
  <si>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</si>
  <si>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</si>
  <si>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</si>
  <si>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</si>
  <si>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</si>
  <si>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</si>
  <si>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</si>
  <si>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</si>
  <si>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</si>
  <si>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</si>
  <si>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</si>
  <si>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</si>
  <si>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</si>
  <si>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</si>
  <si>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</si>
  <si>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</si>
  <si>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</si>
  <si>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</si>
  <si>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</si>
  <si>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</si>
  <si>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</si>
  <si>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</si>
  <si>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</si>
  <si>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</si>
  <si>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</si>
  <si>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</si>
  <si>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</si>
  <si>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</si>
  <si>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</si>
  <si>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</si>
  <si>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</si>
  <si>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</si>
  <si>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</si>
  <si>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</si>
  <si>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</si>
  <si>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</si>
  <si>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</si>
  <si>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</si>
  <si>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</si>
  <si>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</si>
  <si>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</si>
  <si>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</si>
  <si>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</si>
  <si>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</si>
  <si>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</si>
  <si>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</si>
  <si>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</si>
  <si>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</si>
  <si>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</si>
  <si>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</si>
  <si>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</si>
  <si>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</si>
  <si>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</si>
  <si>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</si>
  <si>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</si>
  <si>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</si>
  <si>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</si>
  <si>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</si>
  <si>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</si>
  <si>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</si>
  <si>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</si>
  <si>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</si>
  <si>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</si>
  <si>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</si>
  <si>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</si>
  <si>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</si>
  <si>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</si>
  <si>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</si>
  <si>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</si>
  <si>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</si>
  <si>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</si>
  <si>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</si>
  <si>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</si>
  <si>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</si>
  <si>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</si>
  <si>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</si>
  <si>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</si>
  <si>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</si>
  <si>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</si>
  <si>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</si>
  <si>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</si>
  <si>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</si>
  <si>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</si>
  <si>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</si>
  <si>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</si>
  <si>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</si>
  <si>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</si>
  <si>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</si>
  <si>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</si>
  <si>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</si>
  <si>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</si>
  <si>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</si>
  <si>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</si>
  <si>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</si>
  <si>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</si>
  <si>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</si>
  <si>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</si>
  <si>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</si>
  <si>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</si>
  <si>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</si>
  <si>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</si>
  <si>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</si>
  <si>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</si>
  <si>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</si>
  <si>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</si>
  <si>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</si>
  <si>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</si>
  <si>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</si>
  <si>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</si>
  <si>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</si>
  <si>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</si>
  <si>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</si>
  <si>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</si>
  <si>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</si>
  <si>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</si>
  <si>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</si>
  <si>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</si>
  <si>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</si>
  <si>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</si>
  <si>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</si>
  <si>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</si>
  <si>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</si>
  <si>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</si>
  <si>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</si>
  <si>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</si>
  <si>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</si>
  <si>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</si>
  <si>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</si>
  <si>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</si>
  <si>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</si>
  <si>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</si>
  <si>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</si>
  <si>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</si>
  <si>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</si>
  <si>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</si>
  <si>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</si>
  <si>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</si>
  <si>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</si>
  <si>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</si>
  <si>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</si>
  <si>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</si>
  <si>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</si>
  <si>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</si>
  <si>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</si>
  <si>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</si>
  <si>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</si>
  <si>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</si>
  <si>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</si>
  <si>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</si>
  <si>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</si>
  <si>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</si>
  <si>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</si>
  <si>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</si>
  <si>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</si>
  <si>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</si>
  <si>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</si>
  <si>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</si>
  <si>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</si>
  <si>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</si>
  <si>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</si>
  <si>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</si>
  <si>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</si>
  <si>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</si>
  <si>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</si>
  <si>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</si>
  <si>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</si>
  <si>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</si>
  <si>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</si>
  <si>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</si>
  <si>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</si>
  <si>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</si>
  <si>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</si>
  <si>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</si>
  <si>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</si>
  <si>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</si>
  <si>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</si>
  <si>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</si>
  <si>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</si>
  <si>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</si>
  <si>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</si>
  <si>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</si>
  <si>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</si>
  <si>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</si>
  <si>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</si>
  <si>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</si>
  <si>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</si>
  <si>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</si>
  <si>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</si>
  <si>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</si>
  <si>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</si>
  <si>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</si>
  <si>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</si>
  <si>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</si>
  <si>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</si>
  <si>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</si>
  <si>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</si>
  <si>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</si>
  <si>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</si>
  <si>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</si>
  <si>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</si>
  <si>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</si>
  <si>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</si>
  <si>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</si>
  <si>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</si>
  <si>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</si>
  <si>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</si>
  <si>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</si>
  <si>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</si>
  <si>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</si>
  <si>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</si>
  <si>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</si>
  <si>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</si>
  <si>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</si>
  <si>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</si>
  <si>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</si>
  <si>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</si>
  <si>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</si>
  <si>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</si>
  <si>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</si>
  <si>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</si>
  <si>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</si>
  <si>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</si>
  <si>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</si>
  <si>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</si>
  <si>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</si>
  <si>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</si>
  <si>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</si>
  <si>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</si>
  <si>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</si>
  <si>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</si>
  <si>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</si>
  <si>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</si>
  <si>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</si>
  <si>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</si>
  <si>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</si>
  <si>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</si>
  <si>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</si>
  <si>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</si>
  <si>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</si>
  <si>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</si>
  <si>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</si>
  <si>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</si>
  <si>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</si>
  <si>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</si>
  <si>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</si>
  <si>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</si>
  <si>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</si>
  <si>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</si>
  <si>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</si>
  <si>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</si>
  <si>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</si>
  <si>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</si>
  <si>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</si>
  <si>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</si>
  <si>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</si>
  <si>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</si>
  <si>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</si>
  <si>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</si>
  <si>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</si>
  <si>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</si>
  <si>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</si>
  <si>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</si>
  <si>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</si>
  <si>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</si>
  <si>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</si>
  <si>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</si>
  <si>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</si>
  <si>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</si>
  <si>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</si>
  <si>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</si>
  <si>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</si>
  <si>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</si>
  <si>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</si>
  <si>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</si>
  <si>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</si>
  <si>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</si>
  <si>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</si>
  <si>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</si>
  <si>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</si>
  <si>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</si>
  <si>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</si>
  <si>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</si>
  <si>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</si>
  <si>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</si>
  <si>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</si>
  <si>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</si>
  <si>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</si>
  <si>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</si>
  <si>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</si>
  <si>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</si>
  <si>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</si>
  <si>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</si>
  <si>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</si>
  <si>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</si>
  <si>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</si>
  <si>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</si>
  <si>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</si>
  <si>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</si>
  <si>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</si>
  <si>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</si>
  <si>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</si>
  <si>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</si>
  <si>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</si>
  <si>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</si>
  <si>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</si>
  <si>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</si>
  <si>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</si>
  <si>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</si>
  <si>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</si>
  <si>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</si>
  <si>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</si>
  <si>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</si>
  <si>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</si>
  <si>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</si>
  <si>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</si>
  <si>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</si>
  <si>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</si>
  <si>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</si>
  <si>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</si>
  <si>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</si>
  <si>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</si>
  <si>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</si>
  <si>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</si>
  <si>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</si>
  <si>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</si>
  <si>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</si>
  <si>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</si>
  <si>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</si>
  <si>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</si>
  <si>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</si>
  <si>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</si>
  <si>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</si>
  <si>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</si>
  <si>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</si>
  <si>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</si>
  <si>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</si>
  <si>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</si>
  <si>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</si>
  <si>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</si>
  <si>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</si>
  <si>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</si>
  <si>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</si>
  <si>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</si>
  <si>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</si>
  <si>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</si>
  <si>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</si>
  <si>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</si>
  <si>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</si>
  <si>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</si>
  <si>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</si>
  <si>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</si>
  <si>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</si>
  <si>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</si>
  <si>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</si>
  <si>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</si>
  <si>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</si>
  <si>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</si>
  <si>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</si>
  <si>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</si>
  <si>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</si>
  <si>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</si>
  <si>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</si>
  <si>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</si>
  <si>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</si>
  <si>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</si>
  <si>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</si>
  <si>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</si>
  <si>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</si>
  <si>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</si>
  <si>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</si>
  <si>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</si>
  <si>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</si>
  <si>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</si>
  <si>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</si>
  <si>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</si>
  <si>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</si>
  <si>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</si>
  <si>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</si>
  <si>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</si>
  <si>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</si>
  <si>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</si>
  <si>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</si>
  <si>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</si>
  <si>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</si>
  <si>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</si>
  <si>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</si>
  <si>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</si>
  <si>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</si>
  <si>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</si>
  <si>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</si>
  <si>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</si>
  <si>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</si>
  <si>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</si>
  <si>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</si>
  <si>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</si>
  <si>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</si>
  <si>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</si>
  <si>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</si>
  <si>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</si>
  <si>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</si>
  <si>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</si>
  <si>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</si>
  <si>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</si>
  <si>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</si>
  <si>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</si>
  <si>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</si>
  <si>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</si>
  <si>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</si>
  <si>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</si>
  <si>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</si>
  <si>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</si>
  <si>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</si>
  <si>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</si>
  <si>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</si>
  <si>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</si>
  <si>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</si>
  <si>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</si>
  <si>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</si>
  <si>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</si>
  <si>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</si>
  <si>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</si>
  <si>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</si>
  <si>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</si>
  <si>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</si>
  <si>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</si>
  <si>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</si>
  <si>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</si>
  <si>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</si>
  <si>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</si>
  <si>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</si>
  <si>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</si>
  <si>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</si>
  <si>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</si>
  <si>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</si>
  <si>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</si>
  <si>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</si>
  <si>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</si>
  <si>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</si>
  <si>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</si>
  <si>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</si>
  <si>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</si>
  <si>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</si>
  <si>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</si>
  <si>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</si>
  <si>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</si>
  <si>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</si>
  <si>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</si>
  <si>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</si>
  <si>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</si>
  <si>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</si>
  <si>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</si>
  <si>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</si>
  <si>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</si>
  <si>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</si>
  <si>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</si>
  <si>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</si>
  <si>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</si>
  <si>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</si>
  <si>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</si>
  <si>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</si>
  <si>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</si>
  <si>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</si>
  <si>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</si>
  <si>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</si>
  <si>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</si>
  <si>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</si>
  <si>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</si>
  <si>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</si>
  <si>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</si>
  <si>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</si>
  <si>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</si>
  <si>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</si>
  <si>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</si>
  <si>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</si>
  <si>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</si>
  <si>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</si>
  <si>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</si>
  <si>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</si>
  <si>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</si>
  <si>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</si>
  <si>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</si>
  <si>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</si>
  <si>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</si>
  <si>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</si>
  <si>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</si>
  <si>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</si>
  <si>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</si>
  <si>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</si>
  <si>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</si>
  <si>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</si>
  <si>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</si>
  <si>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</si>
  <si>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</si>
  <si>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</si>
  <si>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</si>
  <si>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</si>
  <si>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</si>
  <si>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</si>
  <si>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</si>
  <si>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</si>
  <si>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</si>
  <si>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</si>
  <si>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</si>
  <si>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</si>
  <si>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</si>
  <si>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</si>
  <si>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</si>
  <si>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</si>
  <si>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</si>
  <si>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</si>
  <si>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</si>
  <si>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</si>
  <si>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</si>
  <si>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</si>
  <si>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</si>
  <si>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</si>
  <si>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</si>
  <si>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</si>
  <si>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</si>
  <si>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</si>
  <si>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</si>
  <si>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</si>
  <si>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</si>
  <si>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</si>
  <si>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</si>
  <si>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</si>
  <si>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</si>
  <si>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</si>
  <si>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</si>
  <si>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</si>
  <si>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</si>
  <si>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</si>
  <si>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</si>
  <si>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</si>
  <si>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</si>
  <si>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</si>
  <si>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</si>
  <si>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</si>
  <si>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</si>
  <si>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</si>
  <si>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</si>
  <si>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</si>
  <si>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</si>
  <si>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</si>
  <si>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</si>
  <si>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</si>
  <si>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</si>
  <si>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</si>
  <si>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</si>
  <si>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</si>
  <si>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</si>
  <si>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</si>
  <si>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</si>
  <si>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</si>
  <si>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</si>
  <si>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</si>
  <si>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</si>
  <si>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</si>
  <si>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</si>
  <si>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</si>
  <si>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</si>
  <si>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</si>
  <si>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</si>
  <si>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</si>
  <si>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</si>
  <si>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</si>
  <si>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</si>
  <si>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</si>
  <si>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</si>
  <si>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</si>
  <si>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</si>
  <si>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</si>
  <si>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</si>
  <si>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</si>
  <si>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</si>
  <si>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</si>
  <si>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</si>
  <si>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</si>
  <si>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</si>
  <si>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</si>
  <si>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</si>
  <si>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</si>
  <si>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</si>
  <si>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</si>
  <si>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</si>
  <si>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</si>
  <si>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</si>
  <si>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</si>
  <si>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</si>
  <si>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</si>
  <si>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</si>
  <si>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</si>
  <si>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</si>
  <si>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</si>
  <si>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</si>
  <si>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</si>
  <si>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</si>
  <si>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</si>
  <si>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</si>
  <si>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</si>
  <si>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</si>
  <si>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</si>
  <si>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</si>
  <si>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</si>
  <si>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</si>
  <si>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</si>
  <si>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</si>
  <si>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</si>
  <si>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</si>
  <si>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</si>
  <si>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</si>
  <si>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</si>
  <si>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</si>
  <si>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</si>
  <si>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</si>
  <si>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</si>
  <si>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</si>
  <si>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</si>
  <si>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</si>
  <si>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</si>
  <si>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</si>
  <si>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</si>
  <si>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</si>
  <si>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</si>
  <si>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</si>
  <si>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</si>
  <si>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</si>
  <si>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</si>
  <si>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</si>
  <si>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</si>
  <si>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</si>
  <si>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</si>
  <si>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</si>
  <si>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</si>
  <si>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</si>
  <si>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</si>
  <si>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</si>
  <si>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</si>
  <si>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</si>
  <si>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</si>
  <si>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</si>
  <si>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</si>
  <si>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</si>
  <si>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</si>
  <si>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</si>
  <si>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</si>
  <si>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</si>
  <si>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</si>
  <si>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</si>
  <si>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</si>
  <si>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</si>
  <si>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</si>
  <si>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</si>
  <si>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</si>
  <si>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</si>
  <si>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</si>
  <si>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</si>
  <si>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</si>
  <si>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</si>
  <si>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</si>
  <si>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</si>
  <si>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</si>
  <si>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</si>
  <si>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</si>
  <si>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</si>
  <si>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</si>
  <si>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</si>
  <si>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</si>
  <si>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</si>
  <si>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</si>
  <si>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</si>
  <si>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</si>
  <si>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</si>
  <si>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</si>
  <si>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</si>
  <si>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</si>
  <si>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</si>
  <si>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</si>
  <si>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</si>
  <si>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</si>
  <si>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</si>
  <si>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</si>
  <si>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</si>
  <si>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</si>
  <si>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</si>
  <si>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</si>
  <si>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</si>
  <si>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</si>
  <si>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</si>
  <si>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</si>
  <si>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</si>
  <si>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</si>
  <si>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</si>
  <si>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</si>
  <si>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</si>
  <si>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</si>
  <si>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</si>
  <si>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</si>
  <si>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</si>
  <si>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</si>
  <si>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</si>
  <si>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</si>
  <si>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</si>
  <si>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</si>
  <si>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</si>
  <si>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</si>
  <si>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</si>
  <si>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</si>
  <si>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</si>
  <si>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</si>
  <si>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</si>
  <si>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</si>
  <si>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</si>
  <si>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</si>
  <si>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</si>
  <si>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</si>
  <si>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</si>
  <si>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</si>
  <si>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</si>
  <si>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</si>
  <si>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</si>
  <si>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</si>
  <si>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</si>
  <si>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</si>
  <si>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</si>
  <si>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</si>
  <si>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</si>
  <si>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</si>
  <si>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</si>
  <si>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</si>
  <si>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</si>
  <si>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</si>
  <si>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</si>
  <si>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</si>
  <si>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</si>
  <si>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</si>
  <si>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</si>
  <si>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</si>
  <si>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</si>
  <si>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</si>
  <si>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</si>
  <si>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</si>
  <si>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</si>
  <si>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</si>
  <si>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</si>
  <si>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</si>
  <si>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</si>
  <si>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</si>
  <si>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</si>
  <si>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</si>
  <si>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</si>
  <si>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</si>
  <si>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</si>
  <si>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</si>
  <si>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</si>
  <si>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</si>
  <si>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</si>
  <si>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</si>
  <si>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</si>
  <si>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</si>
  <si>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</si>
  <si>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</si>
  <si>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</si>
  <si>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</si>
  <si>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</si>
  <si>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</si>
  <si>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</si>
  <si>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</si>
  <si>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</si>
  <si>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</si>
  <si>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</si>
  <si>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</si>
  <si>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</si>
  <si>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</si>
  <si>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</si>
  <si>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</si>
  <si>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</si>
  <si>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</si>
  <si>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</si>
  <si>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</si>
  <si>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</si>
  <si>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</si>
  <si>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</si>
  <si>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</si>
  <si>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</si>
  <si>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</si>
  <si>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</si>
  <si>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</si>
  <si>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</si>
  <si>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</si>
  <si>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</si>
  <si>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</si>
  <si>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</si>
  <si>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</si>
  <si>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</si>
  <si>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</si>
  <si>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</si>
  <si>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</si>
  <si>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</si>
  <si>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</si>
  <si>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</si>
  <si>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</si>
  <si>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</si>
  <si>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</si>
  <si>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</si>
  <si>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</si>
  <si>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</si>
  <si>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</si>
  <si>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</si>
  <si>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</si>
  <si>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</si>
  <si>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</si>
  <si>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</si>
  <si>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</si>
  <si>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</si>
  <si>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</si>
  <si>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</si>
  <si>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</si>
  <si>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</si>
  <si>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</si>
  <si>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</si>
  <si>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</si>
  <si>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</si>
  <si>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</si>
  <si>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</si>
  <si>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</si>
  <si>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</si>
  <si>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</si>
  <si>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</si>
  <si>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</si>
  <si>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</si>
  <si>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</si>
  <si>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</si>
  <si>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</si>
  <si>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</si>
  <si>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</si>
  <si>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</si>
  <si>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</si>
  <si>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</si>
  <si>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</si>
  <si>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</si>
  <si>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</si>
  <si>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</si>
  <si>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</si>
  <si>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</si>
  <si>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</si>
  <si>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</si>
  <si>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</si>
  <si>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</si>
  <si>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</si>
  <si>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</si>
  <si>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</si>
  <si>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</si>
  <si>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</si>
  <si>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</si>
  <si>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</si>
  <si>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</si>
  <si>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</si>
  <si>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</si>
  <si>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</si>
  <si>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</si>
  <si>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</si>
  <si>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</si>
  <si>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</si>
  <si>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</si>
  <si>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</si>
  <si>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</si>
  <si>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</si>
  <si>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</si>
  <si>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</si>
  <si>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</si>
  <si>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</si>
  <si>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</si>
  <si>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</si>
  <si>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</si>
  <si>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</si>
  <si>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</si>
  <si>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</si>
  <si>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</si>
  <si>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</si>
  <si>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</si>
  <si>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</si>
  <si>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</si>
  <si>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</si>
  <si>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</si>
  <si>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</si>
  <si>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</si>
  <si>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</si>
  <si>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</si>
  <si>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</si>
  <si>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</si>
  <si>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</si>
  <si>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</si>
  <si>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</si>
  <si>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</si>
  <si>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</si>
  <si>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</si>
  <si>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</si>
  <si>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</si>
  <si>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</si>
  <si>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</si>
  <si>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</si>
  <si>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</si>
  <si>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</si>
  <si>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</si>
  <si>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</si>
  <si>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</si>
  <si>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</si>
  <si>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</si>
  <si>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</si>
  <si>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</si>
  <si>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</si>
  <si>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</si>
  <si>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</si>
  <si>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</si>
  <si>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</si>
  <si>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</si>
  <si>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</si>
  <si>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</si>
  <si>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</si>
  <si>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</si>
  <si>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</si>
  <si>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</si>
  <si>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</si>
  <si>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</si>
  <si>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</si>
  <si>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</si>
  <si>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</si>
  <si>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</si>
  <si>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</si>
  <si>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</si>
  <si>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</si>
  <si>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</si>
  <si>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</si>
  <si>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</si>
  <si>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</si>
  <si>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</si>
  <si>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</si>
  <si>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</si>
  <si>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</si>
  <si>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</si>
  <si>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</si>
  <si>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</si>
  <si>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</si>
  <si>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</si>
  <si>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</si>
  <si>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</si>
  <si>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</si>
  <si>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</si>
  <si>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</si>
  <si>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</si>
  <si>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</si>
  <si>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</si>
  <si>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</si>
  <si>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</si>
  <si>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</si>
  <si>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</si>
  <si>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</si>
  <si>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</si>
  <si>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</si>
  <si>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</si>
  <si>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</si>
  <si>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</si>
  <si>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</si>
  <si>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</si>
  <si>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</si>
  <si>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</si>
  <si>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</si>
  <si>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</si>
  <si>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</si>
  <si>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</si>
  <si>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</si>
  <si>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</si>
  <si>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</si>
  <si>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</si>
  <si>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</si>
  <si>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</si>
  <si>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</si>
  <si>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</si>
  <si>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</si>
  <si>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</si>
  <si>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</si>
  <si>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</si>
  <si>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</si>
  <si>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</si>
  <si>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</si>
  <si>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</si>
  <si>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</si>
  <si>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</si>
  <si>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</si>
  <si>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</si>
  <si>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</si>
  <si>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</si>
  <si>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</si>
  <si>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</si>
  <si>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</si>
  <si>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</si>
  <si>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</si>
  <si>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</si>
  <si>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</si>
  <si>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</si>
  <si>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</si>
  <si>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</si>
  <si>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</si>
  <si>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</si>
  <si>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</si>
  <si>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</si>
  <si>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</si>
  <si>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</si>
  <si>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</si>
  <si>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</si>
  <si>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</si>
  <si>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</si>
  <si>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</si>
  <si>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</si>
  <si>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</si>
  <si>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</si>
  <si>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</si>
  <si>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</si>
  <si>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</si>
  <si>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</si>
  <si>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</si>
  <si>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</si>
  <si>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</si>
  <si>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</si>
  <si>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</si>
  <si>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</si>
  <si>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</si>
  <si>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</si>
  <si>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</si>
  <si>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</si>
  <si>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</si>
  <si>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</si>
  <si>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</si>
  <si>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</si>
  <si>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</si>
  <si>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</si>
  <si>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</si>
  <si>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</si>
  <si>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</si>
  <si>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</si>
  <si>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</si>
  <si>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</si>
  <si>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</si>
  <si>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</si>
  <si>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</si>
  <si>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</si>
  <si>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</si>
  <si>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</si>
  <si>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</si>
  <si>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</si>
  <si>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</si>
  <si>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</si>
  <si>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</si>
  <si>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</si>
  <si>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</si>
  <si>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</si>
  <si>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</si>
  <si>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</si>
  <si>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</si>
  <si>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</si>
  <si>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</si>
  <si>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</si>
  <si>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</si>
  <si>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</si>
  <si>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</si>
  <si>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</si>
  <si>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</si>
  <si>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</si>
  <si>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</si>
  <si>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</si>
  <si>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</si>
  <si>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</si>
  <si>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</si>
  <si>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</si>
  <si>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</si>
  <si>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</si>
  <si>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</si>
  <si>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</si>
  <si>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</si>
  <si>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</si>
  <si>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</si>
  <si>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</si>
  <si>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</si>
  <si>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</si>
  <si>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</si>
  <si>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</si>
  <si>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</si>
  <si>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</si>
  <si>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</si>
  <si>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</si>
  <si>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</si>
  <si>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</si>
  <si>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</si>
  <si>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</si>
  <si>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</si>
  <si>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</si>
  <si>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</si>
  <si>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</si>
  <si>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</si>
  <si>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</si>
  <si>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</si>
  <si>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</si>
  <si>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</si>
  <si>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</si>
  <si>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</si>
  <si>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</si>
  <si>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</si>
  <si>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</si>
  <si>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</si>
  <si>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</si>
  <si>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</si>
  <si>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</si>
  <si>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</si>
  <si>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</si>
  <si>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</si>
  <si>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</si>
  <si>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</si>
  <si>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</si>
  <si>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</si>
  <si>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</si>
  <si>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</si>
  <si>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</si>
  <si>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</si>
  <si>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</si>
  <si>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</si>
  <si>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</si>
  <si>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</si>
  <si>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</si>
  <si>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</si>
  <si>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</si>
  <si>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</si>
  <si>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</si>
  <si>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</si>
  <si>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</si>
  <si>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</si>
  <si>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</si>
  <si>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</si>
  <si>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</si>
  <si>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</si>
  <si>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</si>
  <si>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</si>
  <si>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</si>
  <si>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</si>
  <si>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</si>
  <si>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</si>
  <si>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</si>
  <si>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</si>
  <si>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</si>
  <si>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</si>
  <si>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</si>
  <si>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</si>
  <si>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</si>
  <si>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</si>
  <si>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</si>
  <si>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</si>
  <si>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</si>
  <si>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</si>
  <si>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</si>
  <si>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</si>
  <si>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</si>
  <si>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</si>
  <si>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</si>
  <si>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</si>
  <si>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</si>
  <si>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</si>
  <si>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</si>
  <si>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</si>
  <si>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</si>
  <si>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</si>
  <si>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</si>
  <si>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</si>
  <si>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</si>
  <si>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</si>
  <si>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</si>
  <si>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</si>
  <si>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</si>
  <si>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</si>
  <si>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</si>
  <si>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</si>
  <si>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</si>
  <si>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</si>
  <si>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</si>
  <si>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</si>
  <si>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</si>
  <si>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</si>
  <si>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</si>
  <si>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</si>
  <si>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</si>
  <si>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</si>
  <si>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</si>
  <si>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</si>
  <si>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</si>
  <si>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</si>
  <si>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</si>
  <si>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</si>
  <si>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</si>
  <si>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</si>
  <si>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</si>
  <si>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</si>
  <si>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</si>
  <si>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</si>
  <si>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</si>
  <si>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</si>
  <si>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</si>
  <si>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</si>
  <si>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</si>
  <si>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</si>
  <si>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</si>
  <si>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</si>
  <si>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</si>
  <si>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</si>
  <si>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</si>
  <si>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</si>
  <si>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</si>
  <si>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</si>
  <si>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</si>
  <si>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</si>
  <si>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</si>
  <si>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</si>
  <si>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</si>
  <si>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</si>
  <si>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</si>
  <si>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</si>
  <si>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</si>
  <si>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</si>
  <si>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</si>
  <si>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</si>
  <si>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</si>
  <si>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</si>
  <si>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</si>
  <si>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</si>
  <si>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</si>
  <si>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</si>
  <si>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</si>
  <si>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</si>
  <si>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</si>
  <si>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</si>
  <si>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</si>
  <si>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</si>
  <si>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</si>
  <si>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</si>
  <si>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</si>
  <si>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</si>
  <si>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</si>
  <si>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</si>
  <si>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</si>
  <si>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</si>
  <si>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</si>
  <si>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</si>
  <si>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</si>
  <si>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</si>
  <si>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</si>
  <si>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</si>
  <si>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</si>
  <si>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</si>
  <si>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</si>
  <si>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</si>
  <si>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</si>
  <si>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</si>
  <si>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</si>
  <si>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</si>
  <si>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</si>
  <si>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</si>
  <si>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</si>
  <si>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</si>
  <si>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</si>
  <si>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</si>
  <si>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</si>
  <si>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</si>
  <si>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</si>
  <si>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</si>
  <si>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</si>
  <si>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</si>
  <si>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</si>
  <si>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</si>
  <si>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</si>
  <si>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</si>
  <si>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</si>
  <si>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</si>
  <si>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</si>
  <si>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</si>
  <si>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</si>
  <si>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</si>
  <si>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</si>
  <si>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</si>
  <si>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</si>
  <si>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</si>
  <si>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</si>
  <si>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</si>
  <si>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</si>
  <si>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</si>
  <si>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</si>
  <si>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</si>
  <si>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</si>
  <si>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</si>
  <si>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</si>
  <si>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</si>
  <si>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</si>
  <si>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</si>
  <si>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</si>
  <si>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</si>
  <si>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</si>
  <si>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</si>
  <si>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</si>
  <si>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</si>
  <si>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</si>
  <si>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</si>
  <si>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</si>
  <si>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</si>
  <si>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</si>
  <si>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</si>
  <si>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</si>
  <si>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</si>
  <si>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</si>
  <si>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</si>
  <si>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</si>
  <si>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</si>
  <si>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</si>
  <si>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</si>
  <si>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</si>
  <si>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</si>
  <si>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</si>
  <si>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</si>
  <si>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</si>
  <si>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</si>
  <si>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</si>
  <si>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</si>
  <si>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</si>
  <si>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</si>
  <si>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</si>
  <si>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</si>
  <si>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</si>
  <si>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</si>
  <si>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</si>
  <si>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</si>
  <si>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</si>
  <si>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</si>
  <si>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</si>
  <si>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</si>
  <si>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</si>
  <si>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</si>
  <si>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</si>
  <si>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</si>
  <si>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</si>
  <si>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</si>
  <si>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</si>
  <si>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</si>
  <si>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</si>
  <si>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</si>
  <si>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</si>
  <si>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</si>
  <si>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</si>
  <si>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</si>
  <si>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</si>
  <si>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</si>
  <si>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</si>
  <si>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</si>
  <si>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</si>
  <si>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</si>
  <si>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</si>
  <si>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</si>
  <si>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</si>
  <si>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</si>
  <si>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</si>
  <si>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</si>
  <si>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</si>
  <si>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</si>
  <si>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</si>
  <si>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</si>
  <si>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</si>
  <si>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</si>
  <si>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</si>
  <si>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</si>
  <si>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</si>
  <si>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</si>
  <si>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</si>
  <si>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</si>
  <si>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</si>
  <si>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</si>
  <si>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</si>
  <si>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</si>
  <si>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</si>
  <si>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</si>
  <si>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</si>
  <si>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</si>
  <si>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</si>
  <si>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</si>
  <si>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</si>
  <si>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</si>
  <si>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</si>
  <si>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</si>
  <si>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</si>
  <si>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</si>
  <si>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</si>
  <si>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</si>
  <si>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</si>
  <si>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</si>
  <si>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</si>
  <si>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</si>
  <si>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</si>
  <si>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</si>
  <si>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</si>
  <si>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</si>
  <si>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</si>
  <si>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</si>
  <si>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</si>
  <si>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</si>
  <si>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</si>
  <si>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</si>
  <si>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</si>
  <si>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</si>
  <si>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</si>
  <si>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</si>
  <si>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</si>
  <si>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</si>
  <si>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</si>
  <si>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</si>
  <si>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</si>
  <si>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</si>
  <si>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</si>
  <si>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</si>
  <si>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</si>
  <si>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</si>
  <si>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</si>
  <si>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</si>
  <si>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</si>
  <si>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</si>
  <si>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</si>
  <si>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</si>
  <si>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</si>
  <si>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</si>
  <si>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</si>
  <si>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</si>
  <si>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</si>
  <si>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</si>
  <si>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</si>
  <si>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</si>
  <si>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</si>
  <si>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</si>
  <si>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</si>
  <si>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</si>
  <si>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</si>
  <si>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</si>
  <si>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</si>
  <si>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</si>
  <si>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</si>
  <si>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</si>
  <si>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</si>
  <si>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</si>
  <si>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</si>
  <si>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</si>
  <si>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</si>
  <si>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</si>
  <si>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</si>
  <si>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</si>
  <si>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</si>
  <si>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</si>
  <si>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</si>
  <si>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</si>
  <si>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</si>
  <si>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</si>
  <si>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</si>
  <si>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</si>
  <si>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</si>
  <si>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</si>
  <si>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</si>
  <si>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</si>
  <si>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</si>
  <si>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</si>
  <si>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</si>
  <si>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</si>
  <si>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</si>
  <si>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</si>
  <si>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</si>
  <si>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</si>
  <si>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</si>
  <si>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</si>
  <si>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</si>
  <si>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</si>
  <si>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</si>
  <si>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</si>
  <si>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</si>
  <si>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</si>
  <si>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</si>
  <si>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</si>
  <si>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</si>
  <si>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</si>
  <si>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</si>
  <si>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</si>
  <si>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</si>
  <si>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</si>
  <si>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</si>
  <si>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</si>
  <si>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</si>
  <si>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</si>
  <si>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</si>
  <si>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</si>
  <si>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</si>
  <si>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</si>
  <si>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</si>
  <si>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</si>
  <si>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</si>
  <si>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</si>
  <si>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</si>
  <si>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</si>
  <si>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</si>
  <si>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</si>
  <si>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</si>
  <si>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</si>
  <si>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</si>
  <si>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</si>
  <si>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</si>
  <si>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</si>
  <si>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</si>
  <si>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</si>
  <si>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</si>
  <si>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</si>
  <si>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</si>
  <si>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</si>
  <si>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</si>
  <si>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</si>
  <si>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</si>
  <si>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</si>
  <si>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</si>
  <si>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</si>
  <si>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</si>
  <si>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</si>
  <si>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</si>
  <si>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</si>
  <si>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</si>
  <si>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</si>
  <si>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</si>
  <si>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</si>
  <si>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</si>
  <si>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</si>
  <si>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</si>
  <si>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</si>
  <si>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</si>
  <si>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</si>
  <si>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</si>
  <si>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</si>
  <si>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</si>
  <si>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</si>
  <si>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</si>
  <si>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</si>
  <si>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</si>
  <si>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</si>
  <si>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</si>
  <si>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</si>
  <si>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</si>
  <si>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</si>
  <si>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</si>
  <si>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</si>
  <si>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</si>
  <si>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</si>
  <si>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</si>
  <si>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</si>
  <si>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</si>
  <si>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</si>
  <si>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</si>
  <si>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</si>
  <si>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</si>
  <si>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</si>
  <si>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</si>
  <si>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</si>
  <si>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</si>
  <si>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</si>
  <si>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</si>
  <si>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</si>
  <si>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</si>
  <si>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</si>
  <si>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</si>
  <si>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</si>
  <si>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</si>
  <si>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</si>
  <si>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</si>
  <si>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</si>
  <si>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</si>
  <si>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</si>
  <si>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</si>
  <si>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</si>
  <si>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</si>
  <si>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</si>
  <si>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</si>
  <si>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</si>
  <si>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</si>
  <si>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</si>
  <si>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</si>
  <si>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</si>
  <si>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</si>
  <si>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</si>
  <si>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</si>
  <si>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</si>
  <si>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</si>
  <si>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</si>
  <si>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</si>
  <si>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</si>
  <si>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</si>
  <si>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</si>
  <si>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</si>
  <si>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</si>
  <si>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</si>
  <si>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</si>
  <si>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</si>
  <si>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</si>
  <si>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</si>
  <si>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</si>
  <si>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</si>
  <si>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</si>
  <si>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</si>
  <si>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</si>
  <si>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</si>
  <si>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</si>
  <si>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</si>
  <si>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</si>
  <si>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</si>
  <si>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</si>
  <si>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</si>
  <si>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</si>
  <si>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</si>
  <si>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</si>
  <si>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</si>
  <si>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</si>
  <si>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</si>
  <si>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</si>
  <si>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</si>
  <si>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</si>
  <si>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</si>
  <si>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</si>
  <si>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</si>
  <si>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</si>
  <si>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</si>
  <si>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</si>
  <si>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</si>
  <si>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</si>
  <si>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</si>
  <si>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</si>
  <si>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</si>
  <si>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</si>
  <si>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</si>
  <si>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</si>
  <si>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</si>
  <si>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</si>
  <si>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</si>
  <si>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</si>
  <si>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</si>
  <si>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</si>
  <si>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</si>
  <si>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</si>
  <si>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</si>
  <si>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</si>
  <si>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</si>
  <si>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</si>
  <si>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</si>
  <si>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</si>
  <si>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</si>
  <si>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</si>
  <si>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</si>
  <si>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</si>
  <si>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</si>
  <si>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</si>
  <si>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</si>
  <si>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</si>
  <si>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</si>
  <si>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</si>
  <si>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</si>
  <si>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</si>
  <si>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</si>
  <si>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</si>
  <si>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</si>
  <si>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</si>
  <si>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</si>
  <si>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</si>
  <si>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</si>
  <si>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</si>
  <si>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</si>
  <si>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</si>
  <si>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</si>
  <si>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</si>
  <si>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</si>
  <si>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</si>
  <si>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</si>
  <si>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</si>
  <si>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</si>
  <si>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</si>
  <si>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</si>
  <si>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</si>
  <si>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</si>
  <si>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</si>
  <si>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</si>
  <si>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</si>
  <si>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</si>
  <si>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</si>
  <si>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</si>
  <si>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</si>
  <si>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</si>
  <si>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</si>
  <si>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</si>
  <si>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</si>
  <si>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</si>
  <si>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</si>
  <si>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</si>
  <si>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</si>
  <si>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</si>
  <si>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</si>
  <si>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</si>
  <si>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</si>
  <si>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</si>
  <si>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</si>
  <si>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</si>
  <si>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</si>
  <si>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</si>
  <si>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</si>
  <si>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</si>
  <si>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</si>
  <si>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</si>
  <si>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</si>
  <si>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</si>
  <si>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</si>
  <si>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</si>
  <si>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</si>
  <si>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</si>
  <si>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</si>
  <si>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</si>
  <si>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</si>
  <si>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</si>
  <si>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</si>
  <si>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</si>
  <si>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</si>
  <si>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</si>
  <si>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</si>
  <si>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</si>
  <si>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</si>
  <si>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</si>
  <si>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</si>
  <si>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</si>
  <si>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</si>
  <si>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</si>
  <si>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</si>
  <si>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</si>
  <si>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</si>
  <si>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</si>
  <si>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</si>
  <si>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</si>
  <si>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</si>
  <si>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</si>
  <si>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</si>
  <si>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</si>
  <si>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</si>
  <si>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</si>
  <si>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</si>
  <si>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</si>
  <si>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</si>
  <si>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</si>
  <si>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</si>
  <si>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</si>
  <si>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</si>
  <si>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</si>
  <si>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</si>
  <si>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</si>
  <si>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</si>
  <si>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</si>
  <si>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</si>
  <si>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</si>
  <si>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</si>
  <si>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</si>
  <si>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</si>
  <si>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</si>
  <si>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</si>
  <si>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</si>
  <si>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</si>
  <si>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</si>
  <si>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</si>
  <si>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</si>
  <si>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</si>
  <si>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</si>
  <si>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</si>
  <si>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</si>
  <si>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</si>
  <si>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</si>
  <si>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</si>
  <si>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</si>
  <si>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</si>
  <si>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</si>
  <si>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</si>
  <si>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</si>
  <si>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</si>
  <si>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</si>
  <si>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</si>
  <si>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</si>
  <si>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</si>
  <si>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</si>
  <si>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</si>
  <si>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</si>
  <si>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</si>
  <si>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</si>
  <si>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</si>
  <si>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</si>
  <si>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</si>
  <si>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</si>
  <si>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</si>
  <si>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</si>
  <si>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</si>
  <si>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</si>
  <si>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</si>
  <si>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</si>
  <si>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</si>
  <si>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</si>
  <si>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</si>
  <si>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</si>
  <si>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</si>
  <si>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</si>
  <si>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</si>
  <si>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</si>
  <si>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</si>
  <si>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</si>
  <si>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</si>
  <si>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</si>
  <si>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</si>
  <si>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</si>
  <si>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</si>
  <si>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</si>
  <si>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</si>
  <si>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</si>
  <si>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</si>
  <si>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</si>
  <si>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</si>
  <si>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</si>
  <si>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</si>
  <si>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</si>
  <si>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</si>
  <si>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</si>
  <si>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</si>
  <si>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</si>
  <si>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</si>
  <si>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</si>
  <si>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</si>
  <si>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</si>
  <si>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</si>
  <si>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</si>
  <si>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</si>
  <si>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</si>
  <si>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</si>
  <si>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</si>
  <si>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</si>
  <si>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</si>
  <si>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</si>
  <si>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</si>
  <si>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</si>
  <si>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</si>
  <si>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</si>
  <si>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</si>
  <si>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</si>
  <si>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</si>
  <si>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</si>
  <si>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</si>
  <si>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</si>
  <si>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</si>
  <si>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</si>
  <si>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</si>
  <si>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</si>
  <si>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</si>
  <si>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</si>
  <si>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</si>
  <si>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</si>
  <si>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</si>
  <si>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</si>
  <si>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</si>
  <si>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</si>
  <si>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</si>
  <si>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</si>
  <si>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</si>
  <si>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</si>
  <si>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</si>
  <si>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</si>
  <si>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</si>
  <si>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</si>
  <si>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</si>
  <si>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</si>
  <si>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</si>
  <si>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</si>
  <si>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</si>
  <si>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</si>
  <si>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</si>
  <si>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</si>
  <si>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</si>
  <si>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</si>
  <si>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</si>
  <si>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</si>
  <si>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</si>
  <si>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</si>
  <si>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</si>
  <si>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</si>
  <si>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</si>
  <si>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</si>
  <si>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</si>
  <si>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</si>
  <si>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</si>
  <si>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</si>
  <si>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</si>
  <si>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</si>
  <si>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</si>
  <si>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</si>
  <si>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</si>
  <si>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</si>
  <si>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</si>
  <si>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</si>
  <si>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</si>
  <si>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</si>
  <si>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</si>
  <si>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</si>
  <si>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</si>
  <si>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</si>
  <si>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</si>
  <si>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</si>
  <si>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</si>
  <si>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</si>
  <si>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</si>
  <si>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</si>
  <si>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</si>
  <si>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</si>
  <si>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</si>
  <si>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</si>
  <si>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</si>
  <si>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</si>
  <si>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</si>
  <si>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</si>
  <si>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</si>
  <si>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</si>
  <si>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</si>
  <si>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</si>
  <si>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</si>
  <si>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</si>
  <si>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</si>
  <si>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</si>
  <si>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</si>
  <si>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</si>
  <si>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</si>
  <si>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</si>
  <si>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</si>
  <si>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</si>
  <si>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</si>
  <si>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</si>
  <si>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</si>
  <si>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</si>
  <si>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</si>
  <si>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</si>
  <si>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</si>
  <si>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</si>
  <si>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</si>
  <si>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</si>
  <si>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</si>
  <si>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</si>
  <si>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</si>
  <si>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</si>
  <si>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</si>
  <si>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</si>
  <si>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</si>
  <si>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</si>
  <si>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</si>
  <si>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</si>
  <si>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</si>
  <si>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</si>
  <si>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</si>
  <si>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</si>
  <si>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</si>
  <si>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</si>
  <si>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</si>
  <si>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</si>
  <si>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</si>
  <si>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</si>
  <si>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</si>
  <si>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</si>
  <si>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</si>
  <si>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</si>
  <si>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</si>
  <si>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</si>
  <si>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</si>
  <si>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</si>
  <si>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</si>
  <si>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</si>
  <si>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</si>
  <si>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</si>
  <si>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</si>
  <si>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</si>
  <si>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</si>
  <si>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</si>
  <si>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</si>
  <si>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</si>
  <si>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</si>
  <si>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</si>
  <si>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</si>
  <si>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</si>
  <si>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</si>
  <si>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</si>
  <si>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</si>
  <si>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</si>
  <si>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</si>
  <si>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</si>
  <si>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</si>
  <si>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</si>
  <si>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</si>
  <si>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</si>
  <si>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</si>
  <si>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</si>
  <si>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</si>
  <si>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</si>
  <si>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</si>
  <si>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</si>
  <si>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</si>
  <si>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</si>
  <si>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</si>
  <si>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</si>
  <si>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</si>
  <si>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</si>
  <si>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</si>
  <si>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</si>
  <si>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</si>
  <si>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</si>
  <si>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</si>
  <si>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</si>
  <si>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</si>
  <si>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</si>
  <si>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</si>
  <si>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</si>
  <si>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</si>
  <si>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</si>
  <si>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</si>
  <si>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</si>
  <si>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</si>
  <si>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</si>
  <si>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</si>
  <si>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</si>
  <si>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</si>
  <si>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</si>
  <si>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</si>
  <si>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</si>
  <si>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</si>
  <si>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</si>
  <si>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</si>
  <si>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</si>
  <si>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</si>
  <si>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</si>
  <si>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</si>
  <si>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</si>
  <si>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</si>
  <si>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</si>
  <si>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</si>
  <si>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</si>
  <si>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</si>
  <si>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</si>
  <si>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</si>
  <si>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</si>
  <si>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</si>
  <si>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</si>
  <si>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</si>
  <si>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</si>
  <si>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</si>
  <si>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</si>
  <si>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</si>
  <si>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</si>
  <si>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</si>
  <si>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</si>
  <si>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</si>
  <si>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</si>
  <si>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</si>
  <si>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</si>
  <si>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</si>
  <si>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</si>
  <si>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</si>
  <si>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</si>
  <si>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</si>
  <si>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</si>
  <si>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</si>
  <si>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</si>
  <si>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</si>
  <si>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</si>
  <si>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</si>
  <si>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</si>
  <si>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</si>
  <si>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</si>
  <si>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</si>
  <si>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</si>
  <si>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</si>
  <si>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</si>
  <si>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</si>
  <si>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</si>
  <si>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</si>
  <si>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</si>
  <si>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</si>
  <si>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</si>
  <si>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</si>
  <si>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</si>
  <si>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</si>
  <si>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</si>
  <si>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</si>
  <si>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</si>
  <si>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</si>
  <si>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</si>
  <si>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</si>
  <si>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</si>
  <si>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</si>
  <si>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</si>
  <si>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</si>
  <si>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</si>
  <si>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</si>
  <si>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</si>
  <si>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</si>
  <si>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</si>
  <si>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</si>
  <si>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</si>
  <si>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</si>
  <si>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</si>
  <si>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</si>
  <si>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</si>
  <si>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</si>
  <si>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</si>
  <si>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</si>
  <si>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</si>
  <si>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</si>
  <si>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</si>
  <si>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</si>
  <si>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</si>
  <si>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</si>
  <si>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</si>
  <si>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</si>
  <si>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</si>
  <si>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</si>
  <si>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</si>
  <si>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</si>
  <si>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</si>
  <si>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</si>
  <si>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</si>
  <si>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</si>
  <si>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</si>
  <si>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</si>
  <si>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</si>
  <si>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</si>
  <si>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</si>
  <si>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</si>
  <si>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</si>
  <si>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</si>
  <si>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</si>
  <si>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</si>
  <si>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</si>
  <si>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</si>
  <si>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</si>
  <si>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</si>
  <si>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</si>
  <si>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</si>
  <si>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</si>
  <si>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</si>
  <si>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</si>
  <si>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</si>
  <si>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</si>
  <si>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</si>
  <si>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</si>
  <si>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</si>
  <si>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</si>
  <si>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</si>
  <si>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</si>
  <si>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</si>
  <si>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</si>
  <si>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</si>
  <si>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</si>
  <si>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</si>
  <si>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</si>
  <si>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</si>
  <si>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</si>
  <si>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</si>
  <si>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</si>
  <si>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</si>
  <si>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</si>
  <si>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</si>
  <si>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</si>
  <si>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</si>
  <si>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</si>
  <si>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</si>
  <si>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</si>
  <si>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</si>
  <si>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</si>
  <si>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</si>
  <si>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</si>
  <si>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</si>
  <si>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</si>
  <si>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</si>
  <si>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</si>
  <si>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</si>
  <si>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</si>
  <si>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</si>
  <si>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</si>
  <si>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</si>
  <si>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</si>
  <si>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</si>
  <si>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</si>
  <si>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</si>
  <si>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</si>
  <si>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</si>
  <si>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</si>
  <si>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</si>
  <si>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</si>
  <si>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</si>
  <si>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</si>
  <si>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</si>
  <si>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</si>
  <si>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</si>
  <si>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</si>
  <si>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</si>
  <si>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</si>
  <si>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</si>
  <si>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</si>
  <si>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</si>
  <si>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</si>
  <si>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</si>
  <si>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</si>
  <si>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</si>
  <si>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</si>
  <si>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</si>
  <si>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</si>
  <si>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</si>
  <si>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</si>
  <si>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</si>
  <si>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</si>
  <si>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</si>
  <si>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</si>
  <si>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</si>
  <si>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</si>
  <si>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</si>
  <si>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</si>
  <si>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</si>
  <si>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</si>
  <si>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</si>
  <si>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</si>
  <si>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</si>
  <si>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</si>
  <si>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</si>
  <si>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</si>
  <si>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</si>
  <si>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</si>
  <si>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</si>
  <si>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</si>
  <si>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</si>
  <si>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</si>
  <si>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</si>
  <si>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</si>
  <si>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</si>
  <si>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</si>
  <si>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</si>
  <si>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</si>
  <si>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</si>
  <si>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</si>
  <si>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</si>
  <si>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</si>
  <si>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</si>
  <si>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</si>
  <si>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</si>
  <si>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</si>
  <si>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</si>
  <si>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</si>
  <si>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</si>
  <si>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</si>
  <si>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</si>
  <si>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</si>
  <si>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</si>
  <si>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</si>
  <si>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</si>
  <si>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</si>
  <si>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</si>
  <si>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</si>
  <si>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</si>
  <si>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</si>
  <si>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</si>
  <si>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</si>
  <si>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</si>
  <si>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</si>
  <si>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</si>
  <si>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</si>
  <si>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</si>
  <si>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</si>
  <si>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</si>
  <si>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</si>
  <si>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</si>
  <si>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</si>
  <si>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</si>
  <si>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</si>
  <si>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</si>
  <si>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</si>
  <si>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</si>
  <si>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</si>
  <si>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</si>
  <si>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</si>
  <si>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</si>
  <si>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</si>
  <si>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</si>
  <si>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</si>
  <si>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</si>
  <si>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</si>
  <si>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</si>
  <si>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</si>
  <si>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</si>
  <si>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</si>
  <si>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</si>
  <si>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</si>
  <si>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</si>
  <si>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</si>
  <si>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</si>
  <si>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</si>
  <si>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</si>
  <si>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</si>
  <si>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</si>
  <si>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</si>
  <si>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</si>
  <si>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</si>
  <si>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</si>
  <si>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</si>
  <si>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</si>
  <si>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</si>
  <si>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</si>
  <si>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</si>
  <si>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</si>
  <si>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</si>
  <si>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</si>
  <si>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</si>
  <si>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</si>
  <si>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</si>
  <si>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</si>
  <si>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</si>
  <si>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</si>
  <si>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</si>
  <si>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</si>
  <si>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</si>
  <si>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</si>
  <si>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</si>
  <si>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</si>
  <si>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</si>
  <si>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</si>
  <si>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</si>
  <si>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</si>
  <si>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</si>
  <si>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</si>
  <si>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</si>
  <si>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</si>
  <si>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</si>
  <si>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</si>
  <si>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</si>
  <si>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</si>
  <si>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</si>
  <si>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</si>
  <si>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</si>
  <si>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</si>
  <si>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</si>
  <si>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</si>
  <si>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</si>
  <si>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</si>
  <si>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</si>
  <si>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</si>
  <si>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</si>
  <si>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</si>
  <si>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</si>
  <si>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</si>
  <si>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</si>
  <si>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</si>
  <si>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</si>
  <si>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</si>
  <si>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</si>
  <si>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</si>
  <si>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</si>
  <si>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</si>
  <si>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</si>
  <si>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</si>
  <si>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</si>
  <si>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</si>
  <si>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</si>
  <si>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</si>
  <si>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</si>
  <si>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</si>
  <si>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</si>
  <si>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</si>
  <si>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</si>
  <si>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</si>
  <si>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</si>
  <si>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</si>
  <si>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</si>
  <si>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</si>
  <si>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</si>
  <si>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</si>
  <si>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</si>
  <si>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</si>
  <si>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</si>
  <si>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</si>
  <si>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</si>
  <si>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</si>
  <si>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</si>
  <si>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</si>
  <si>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</si>
  <si>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</si>
  <si>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</si>
  <si>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</si>
  <si>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</si>
  <si>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</si>
  <si>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</si>
  <si>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</si>
  <si>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</si>
  <si>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</si>
  <si>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</si>
  <si>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</si>
  <si>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</si>
  <si>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</si>
  <si>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</si>
  <si>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</si>
  <si>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</si>
  <si>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</si>
  <si>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</si>
  <si>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</si>
  <si>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</si>
  <si>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</si>
  <si>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</si>
  <si>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</si>
  <si>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</si>
  <si>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</si>
  <si>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</si>
  <si>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</si>
  <si>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</si>
  <si>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</si>
  <si>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</si>
  <si>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</si>
  <si>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</si>
  <si>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</si>
  <si>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</si>
  <si>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</si>
  <si>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</si>
  <si>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</si>
  <si>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</si>
  <si>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</si>
  <si>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</si>
  <si>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</si>
  <si>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</si>
  <si>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</si>
  <si>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</si>
  <si>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</si>
  <si>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</si>
  <si>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</si>
  <si>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</si>
  <si>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</si>
  <si>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</si>
  <si>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</si>
  <si>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</si>
  <si>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</si>
  <si>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</si>
  <si>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</si>
  <si>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</si>
  <si>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</si>
  <si>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</si>
  <si>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</si>
  <si>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</si>
  <si>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</si>
  <si>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</si>
  <si>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</si>
  <si>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</si>
  <si>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</si>
  <si>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</si>
  <si>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</si>
  <si>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</si>
  <si>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</si>
  <si>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</si>
  <si>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</si>
  <si>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</si>
  <si>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</si>
  <si>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</si>
  <si>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</si>
  <si>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</si>
  <si>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</si>
  <si>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</si>
  <si>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</si>
  <si>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</si>
  <si>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</si>
  <si>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</si>
  <si>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</si>
  <si>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</si>
  <si>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</si>
  <si>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</si>
  <si>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</si>
  <si>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</si>
  <si>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</si>
  <si>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</si>
  <si>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</si>
  <si>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</si>
  <si>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</si>
  <si>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</si>
  <si>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</si>
  <si>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</si>
  <si>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</si>
  <si>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</si>
  <si>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</si>
  <si>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</si>
  <si>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</si>
  <si>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</si>
  <si>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</si>
  <si>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</si>
  <si>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</si>
  <si>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</si>
  <si>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</si>
  <si>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</si>
  <si>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</si>
  <si>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</si>
  <si>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</si>
  <si>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</si>
  <si>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</si>
  <si>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</si>
  <si>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</si>
  <si>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</si>
  <si>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</si>
  <si>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</si>
  <si>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</si>
  <si>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</si>
  <si>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</si>
  <si>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</si>
  <si>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</si>
  <si>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</si>
  <si>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</si>
  <si>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</si>
  <si>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</si>
  <si>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</si>
  <si>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</si>
  <si>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</si>
  <si>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</si>
  <si>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</si>
  <si>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</si>
  <si>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</si>
  <si>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</si>
  <si>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</si>
  <si>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</si>
  <si>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</si>
  <si>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</si>
  <si>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</si>
  <si>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</si>
  <si>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</si>
  <si>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</si>
  <si>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</si>
  <si>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</si>
  <si>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</si>
  <si>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</si>
  <si>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</si>
  <si>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</si>
  <si>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</si>
  <si>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</si>
  <si>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</si>
  <si>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</si>
  <si>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</si>
  <si>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</si>
  <si>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</si>
  <si>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</si>
  <si>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</si>
  <si>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</si>
  <si>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</si>
  <si>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</si>
  <si>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</si>
  <si>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</si>
  <si>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</si>
  <si>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</si>
  <si>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</si>
  <si>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</si>
  <si>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</si>
  <si>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</si>
  <si>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</si>
  <si>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</si>
  <si>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</si>
  <si>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</si>
  <si>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</si>
  <si>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</si>
  <si>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</si>
  <si>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</si>
  <si>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</si>
  <si>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</si>
  <si>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</si>
  <si>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</si>
  <si>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</si>
  <si>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</si>
  <si>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</si>
  <si>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</si>
  <si>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</si>
  <si>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</si>
  <si>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</si>
  <si>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</si>
  <si>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</si>
  <si>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</si>
  <si>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</si>
  <si>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</si>
  <si>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</si>
  <si>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</si>
  <si>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</si>
  <si>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</si>
  <si>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</si>
  <si>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</si>
  <si>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</si>
  <si>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</si>
  <si>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</si>
  <si>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</si>
  <si>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</si>
  <si>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</si>
  <si>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</si>
  <si>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</si>
  <si>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</si>
  <si>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</si>
  <si>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</si>
  <si>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</si>
  <si>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</si>
  <si>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</si>
  <si>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</si>
  <si>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</si>
  <si>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</si>
  <si>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</si>
  <si>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</si>
  <si>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</si>
  <si>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</si>
  <si>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</si>
  <si>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</si>
  <si>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</si>
  <si>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</si>
  <si>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</si>
  <si>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</si>
  <si>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</si>
  <si>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</si>
  <si>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</si>
  <si>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</si>
  <si>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</si>
  <si>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</si>
  <si>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</si>
  <si>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</si>
  <si>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</si>
  <si>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</si>
  <si>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</si>
  <si>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</si>
  <si>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</si>
  <si>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</si>
  <si>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</si>
  <si>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</si>
  <si>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</si>
  <si>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</si>
  <si>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</si>
  <si>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</si>
  <si>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</si>
  <si>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</si>
  <si>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</si>
  <si>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</si>
  <si>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</si>
  <si>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</si>
  <si>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</si>
  <si>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</si>
  <si>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</si>
  <si>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</si>
  <si>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</si>
  <si>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</si>
  <si>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</si>
  <si>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</si>
  <si>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</si>
  <si>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</si>
  <si>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</si>
  <si>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</si>
  <si>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</si>
  <si>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</si>
  <si>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</si>
  <si>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</si>
  <si>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</si>
  <si>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</si>
  <si>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</si>
  <si>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</si>
  <si>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</si>
  <si>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</si>
  <si>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</si>
  <si>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</si>
  <si>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</si>
  <si>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</si>
  <si>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</si>
  <si>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</si>
  <si>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</si>
  <si>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</si>
  <si>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</si>
  <si>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</si>
  <si>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</si>
  <si>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</si>
  <si>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</si>
  <si>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</si>
  <si>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</si>
  <si>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</si>
  <si>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</si>
  <si>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</si>
  <si>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</si>
  <si>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</si>
  <si>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</si>
  <si>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</si>
  <si>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</si>
  <si>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</si>
  <si>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</si>
  <si>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</si>
  <si>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</si>
  <si>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</si>
  <si>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</si>
  <si>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</si>
  <si>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</si>
  <si>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</si>
  <si>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</si>
  <si>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</si>
  <si>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</si>
  <si>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</si>
  <si>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</si>
  <si>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</si>
  <si>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</si>
  <si>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</si>
  <si>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</si>
  <si>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</si>
  <si>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</si>
  <si>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</si>
  <si>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</si>
  <si>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</si>
  <si>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</si>
  <si>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</si>
  <si>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</si>
  <si>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</si>
  <si>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</si>
  <si>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</si>
  <si>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</si>
  <si>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</si>
  <si>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</si>
  <si>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</si>
  <si>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</si>
  <si>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</si>
  <si>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</si>
  <si>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</si>
  <si>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</si>
  <si>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</si>
  <si>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</si>
  <si>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</si>
  <si>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</si>
  <si>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</si>
  <si>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</si>
  <si>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</si>
  <si>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</si>
  <si>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</si>
  <si>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</si>
  <si>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</si>
  <si>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</si>
  <si>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</si>
  <si>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</si>
  <si>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</si>
  <si>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</si>
  <si>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</si>
  <si>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</si>
  <si>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</si>
  <si>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</si>
  <si>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</si>
  <si>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</si>
  <si>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</si>
  <si>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</si>
  <si>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</si>
  <si>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</si>
  <si>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</si>
  <si>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</si>
  <si>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</si>
  <si>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</si>
  <si>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</si>
  <si>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</si>
  <si>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</si>
  <si>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</si>
  <si>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</si>
  <si>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</si>
  <si>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</si>
  <si>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</si>
  <si>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</si>
  <si>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</si>
  <si>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</si>
  <si>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</si>
  <si>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</si>
  <si>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</si>
  <si>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</si>
  <si>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</si>
  <si>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</si>
  <si>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</si>
  <si>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</si>
  <si>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</si>
  <si>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</si>
  <si>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</si>
  <si>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</si>
  <si>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</si>
  <si>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</si>
  <si>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</si>
  <si>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</si>
  <si>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</si>
  <si>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</si>
  <si>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</si>
  <si>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</si>
  <si>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</si>
  <si>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</si>
  <si>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</si>
  <si>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</si>
  <si>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</si>
  <si>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</si>
  <si>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</si>
  <si>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</si>
  <si>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</si>
  <si>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</si>
  <si>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</si>
  <si>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</si>
  <si>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</si>
  <si>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</si>
  <si>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</si>
  <si>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</si>
  <si>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</si>
  <si>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</si>
  <si>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</si>
  <si>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</si>
  <si>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</si>
  <si>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</si>
  <si>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</si>
  <si>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</si>
  <si>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</si>
  <si>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</si>
  <si>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</si>
  <si>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</si>
  <si>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</si>
  <si>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</si>
  <si>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</si>
  <si>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</si>
  <si>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</si>
  <si>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</si>
  <si>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</si>
  <si>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</si>
  <si>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</si>
  <si>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</si>
  <si>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</si>
  <si>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</si>
  <si>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</si>
  <si>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</si>
  <si>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</si>
  <si>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</si>
  <si>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</si>
  <si>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</si>
  <si>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</si>
  <si>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</si>
  <si>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</si>
  <si>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</si>
  <si>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</si>
  <si>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</si>
  <si>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</si>
  <si>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</si>
  <si>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</si>
  <si>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</si>
  <si>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</si>
  <si>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</si>
  <si>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</si>
  <si>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</si>
  <si>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</si>
  <si>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</si>
  <si>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</si>
  <si>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</si>
  <si>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</si>
  <si>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</si>
  <si>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</si>
  <si>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</si>
  <si>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</si>
  <si>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</si>
  <si>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</si>
  <si>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</si>
  <si>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</si>
  <si>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</si>
  <si>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</si>
  <si>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</si>
  <si>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</si>
  <si>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</si>
  <si>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</si>
  <si>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</si>
  <si>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</si>
  <si>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</si>
  <si>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</si>
  <si>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</si>
  <si>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</si>
  <si>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</si>
  <si>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</si>
  <si>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</si>
  <si>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</si>
  <si>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</si>
  <si>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</si>
  <si>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</si>
  <si>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</si>
  <si>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</si>
  <si>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</si>
  <si>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</si>
  <si>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</si>
  <si>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</si>
  <si>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</si>
  <si>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</si>
  <si>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</si>
  <si>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</si>
  <si>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</si>
  <si>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</si>
  <si>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</si>
  <si>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</si>
  <si>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</si>
  <si>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</si>
  <si>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</si>
  <si>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</si>
  <si>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</si>
  <si>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</si>
  <si>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</si>
  <si>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</si>
  <si>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</si>
  <si>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</si>
  <si>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</si>
  <si>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</si>
  <si>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</si>
  <si>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</si>
  <si>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</si>
  <si>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</si>
  <si>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</si>
  <si>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</si>
  <si>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</si>
  <si>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</si>
  <si>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</si>
  <si>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</si>
  <si>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</si>
  <si>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</si>
  <si>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</si>
  <si>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</si>
  <si>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</si>
  <si>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</si>
  <si>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</si>
  <si>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</si>
  <si>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</si>
  <si>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</si>
  <si>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</si>
  <si>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</si>
  <si>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</si>
  <si>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</si>
  <si>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</si>
  <si>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</si>
  <si>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</si>
  <si>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</si>
  <si>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</si>
  <si>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</si>
  <si>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</si>
  <si>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</si>
  <si>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</si>
  <si>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</si>
  <si>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</si>
  <si>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</si>
  <si>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</si>
  <si>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</si>
  <si>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</si>
  <si>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</si>
  <si>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</si>
  <si>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</si>
  <si>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</si>
  <si>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</si>
  <si>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</si>
  <si>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</si>
  <si>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</si>
  <si>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</si>
  <si>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</si>
  <si>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</si>
  <si>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</si>
  <si>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</si>
  <si>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</si>
  <si>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</si>
  <si>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</si>
  <si>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</si>
  <si>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</si>
  <si>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</si>
  <si>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</si>
  <si>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</si>
  <si>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</si>
  <si>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</si>
  <si>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</si>
  <si>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</si>
  <si>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</si>
  <si>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</si>
  <si>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</si>
  <si>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</si>
  <si>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</si>
  <si>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</si>
  <si>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</si>
  <si>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</si>
  <si>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</si>
  <si>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</si>
  <si>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</si>
  <si>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</si>
  <si>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</si>
  <si>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</si>
  <si>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</si>
  <si>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</si>
  <si>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</si>
  <si>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</si>
  <si>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</si>
  <si>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</si>
  <si>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</si>
  <si>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</si>
  <si>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</si>
  <si>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</si>
  <si>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</si>
  <si>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</si>
  <si>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</si>
  <si>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</si>
  <si>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</si>
  <si>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</si>
  <si>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</si>
  <si>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</si>
  <si>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</si>
  <si>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</si>
  <si>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</si>
  <si>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</si>
  <si>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</si>
  <si>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</si>
  <si>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</si>
  <si>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</si>
  <si>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</si>
  <si>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</si>
  <si>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</si>
  <si>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</si>
  <si>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</si>
  <si>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</si>
  <si>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</si>
  <si>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</si>
  <si>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</si>
  <si>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</si>
  <si>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</si>
  <si>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</si>
  <si>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</si>
  <si>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</si>
  <si>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</si>
  <si>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</si>
  <si>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</si>
  <si>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</si>
  <si>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</si>
  <si>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</si>
  <si>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</si>
  <si>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</si>
  <si>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</si>
  <si>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</si>
  <si>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</si>
  <si>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</si>
  <si>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</si>
  <si>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</si>
  <si>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</si>
  <si>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</si>
  <si>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</si>
  <si>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</si>
  <si>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</si>
  <si>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</si>
  <si>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</si>
  <si>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</si>
  <si>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</si>
  <si>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</si>
  <si>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</si>
  <si>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</si>
  <si>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</si>
  <si>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</si>
  <si>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</si>
  <si>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</si>
  <si>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</si>
  <si>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</si>
  <si>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</si>
  <si>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</si>
  <si>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</si>
  <si>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</si>
  <si>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</si>
  <si>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</si>
  <si>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</si>
  <si>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</si>
  <si>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</si>
  <si>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</si>
  <si>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</si>
  <si>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</si>
  <si>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</si>
  <si>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</si>
  <si>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</si>
  <si>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</si>
  <si>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</si>
  <si>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</si>
  <si>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</si>
  <si>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</si>
  <si>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</si>
  <si>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</si>
  <si>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</si>
  <si>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</si>
  <si>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</si>
  <si>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</si>
  <si>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</si>
  <si>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</si>
  <si>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</si>
  <si>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</si>
  <si>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</si>
  <si>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</si>
  <si>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</si>
  <si>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</si>
  <si>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</si>
  <si>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</si>
  <si>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</si>
  <si>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</si>
  <si>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</si>
  <si>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</si>
  <si>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</si>
  <si>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</si>
  <si>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</si>
  <si>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</si>
  <si>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</si>
  <si>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</si>
  <si>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</si>
  <si>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</si>
  <si>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</si>
  <si>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</si>
  <si>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</si>
  <si>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</si>
  <si>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</si>
  <si>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</si>
  <si>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</si>
  <si>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</si>
  <si>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</si>
  <si>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</si>
  <si>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</si>
  <si>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</si>
  <si>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</si>
  <si>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</si>
  <si>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</si>
  <si>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</si>
  <si>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</si>
  <si>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</si>
  <si>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</si>
  <si>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</si>
  <si>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</si>
  <si>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</si>
  <si>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</si>
  <si>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</si>
  <si>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</si>
  <si>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</si>
  <si>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</si>
  <si>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</si>
  <si>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</si>
  <si>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</si>
  <si>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</si>
  <si>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</si>
  <si>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</si>
  <si>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</si>
  <si>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</si>
  <si>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</si>
  <si>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</si>
  <si>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</si>
  <si>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</si>
  <si>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</si>
  <si>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</si>
  <si>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</si>
  <si>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</si>
  <si>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</si>
  <si>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</si>
  <si>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</si>
  <si>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</si>
  <si>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</si>
  <si>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</si>
  <si>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</si>
  <si>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</si>
  <si>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</si>
  <si>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</si>
  <si>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</si>
  <si>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</si>
  <si>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</si>
  <si>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</si>
  <si>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</si>
  <si>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</si>
  <si>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</si>
  <si>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</si>
  <si>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</si>
  <si>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</si>
  <si>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</si>
  <si>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</si>
  <si>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</si>
  <si>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</si>
  <si>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</si>
  <si>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</si>
  <si>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</si>
  <si>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</si>
  <si>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</si>
  <si>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</si>
  <si>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</si>
  <si>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</si>
  <si>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</si>
  <si>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</si>
  <si>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</si>
  <si>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</si>
  <si>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</si>
  <si>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</si>
  <si>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</si>
  <si>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</si>
  <si>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</si>
  <si>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</si>
  <si>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</si>
  <si>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</si>
  <si>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</si>
  <si>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</si>
  <si>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</si>
  <si>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</si>
  <si>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</si>
  <si>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</si>
  <si>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</si>
  <si>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</si>
  <si>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</si>
  <si>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</si>
  <si>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</si>
  <si>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</si>
  <si>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</si>
  <si>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</si>
  <si>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</si>
  <si>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</si>
  <si>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</si>
  <si>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</si>
  <si>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</si>
  <si>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</si>
  <si>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</si>
  <si>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</si>
  <si>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</si>
  <si>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</si>
  <si>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</si>
  <si>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</si>
  <si>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</si>
  <si>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</si>
  <si>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</si>
  <si>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</si>
  <si>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</si>
  <si>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</si>
  <si>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</si>
  <si>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</si>
  <si>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</si>
  <si>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</si>
  <si>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</si>
  <si>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</si>
  <si>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</si>
  <si>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</si>
  <si>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</si>
  <si>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</si>
  <si>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</si>
  <si>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</si>
  <si>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</si>
  <si>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</si>
  <si>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</si>
  <si>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</si>
  <si>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</si>
  <si>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</si>
  <si>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</si>
  <si>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</si>
  <si>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</si>
  <si>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</si>
  <si>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</si>
  <si>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</si>
  <si>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</si>
  <si>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</si>
  <si>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</si>
  <si>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</si>
  <si>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</si>
  <si>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</si>
  <si>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</si>
  <si>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</si>
  <si>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</si>
  <si>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</si>
  <si>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</si>
  <si>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</si>
  <si>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</si>
  <si>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</si>
  <si>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</si>
  <si>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</si>
  <si>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</si>
  <si>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</si>
  <si>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</si>
  <si>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</si>
  <si>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</si>
  <si>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</si>
  <si>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</si>
  <si>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</si>
  <si>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</si>
  <si>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</si>
  <si>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</si>
  <si>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</si>
  <si>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</si>
  <si>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</si>
  <si>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</si>
  <si>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</si>
  <si>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</si>
  <si>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</si>
  <si>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</si>
  <si>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</si>
  <si>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</si>
  <si>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</si>
  <si>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</si>
  <si>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</si>
  <si>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</si>
  <si>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</si>
  <si>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</si>
  <si>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</si>
  <si>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</si>
  <si>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</si>
  <si>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</si>
  <si>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</si>
  <si>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</si>
  <si>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</si>
  <si>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</si>
  <si>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</si>
  <si>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</si>
  <si>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</si>
  <si>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</si>
  <si>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</si>
  <si>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</si>
  <si>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</si>
  <si>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</si>
  <si>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</si>
  <si>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</si>
  <si>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</si>
  <si>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</si>
  <si>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</si>
  <si>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</si>
  <si>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</si>
  <si>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</si>
  <si>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</si>
  <si>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</si>
  <si>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</si>
  <si>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</si>
  <si>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</si>
  <si>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</si>
  <si>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</si>
  <si>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</si>
  <si>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</si>
  <si>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</si>
  <si>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</si>
  <si>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</si>
  <si>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</si>
  <si>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</si>
  <si>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</si>
  <si>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</si>
  <si>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</si>
  <si>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</si>
  <si>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</si>
  <si>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</si>
  <si>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</si>
  <si>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</si>
  <si>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</si>
  <si>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</si>
  <si>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</si>
  <si>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</si>
  <si>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</si>
  <si>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</si>
  <si>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</si>
  <si>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</si>
  <si>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</si>
  <si>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</si>
  <si>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</si>
  <si>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</si>
  <si>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</si>
  <si>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</si>
  <si>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</si>
  <si>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</si>
  <si>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</si>
  <si>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</si>
  <si>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</si>
  <si>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</si>
  <si>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</si>
  <si>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</si>
  <si>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</si>
  <si>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</si>
  <si>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</si>
  <si>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</si>
  <si>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</si>
  <si>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</si>
  <si>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</si>
  <si>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</si>
  <si>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</si>
  <si>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</si>
  <si>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</si>
  <si>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</si>
  <si>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</si>
  <si>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</si>
  <si>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</si>
  <si>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</si>
  <si>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</si>
  <si>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</si>
  <si>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</si>
  <si>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</si>
  <si>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</si>
  <si>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</si>
  <si>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</si>
  <si>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</si>
  <si>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</si>
  <si>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</si>
  <si>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</si>
  <si>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</si>
  <si>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</si>
  <si>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</si>
  <si>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</si>
  <si>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</si>
  <si>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</si>
  <si>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</si>
  <si>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</si>
  <si>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</si>
  <si>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</si>
  <si>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</si>
  <si>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</si>
  <si>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</si>
  <si>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</si>
  <si>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</si>
  <si>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</si>
  <si>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</si>
  <si>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</si>
  <si>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</si>
  <si>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</si>
  <si>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</si>
  <si>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</si>
  <si>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</si>
  <si>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</si>
  <si>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</si>
  <si>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</si>
  <si>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</si>
  <si>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</si>
  <si>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</si>
  <si>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</si>
  <si>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</si>
  <si>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</si>
  <si>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</si>
  <si>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</si>
  <si>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</si>
  <si>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</si>
  <si>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</si>
  <si>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</si>
  <si>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</si>
  <si>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</si>
  <si>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</si>
  <si>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</si>
  <si>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</si>
  <si>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</si>
  <si>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</si>
  <si>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</si>
  <si>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</si>
  <si>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</si>
  <si>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</si>
  <si>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</si>
  <si>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</si>
  <si>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</si>
  <si>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</si>
  <si>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</si>
  <si>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</si>
  <si>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</si>
  <si>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</si>
  <si>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</si>
  <si>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</si>
  <si>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</si>
  <si>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</si>
  <si>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</si>
  <si>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</si>
  <si>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</si>
  <si>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</si>
  <si>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</si>
  <si>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</si>
  <si>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</si>
  <si>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</si>
  <si>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</si>
  <si>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</si>
  <si>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</si>
  <si>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</si>
  <si>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</si>
  <si>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</si>
  <si>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</si>
  <si>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</si>
  <si>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</si>
  <si>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</si>
  <si>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</si>
  <si>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</si>
  <si>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</si>
  <si>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</si>
  <si>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</si>
  <si>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</si>
  <si>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</si>
  <si>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</si>
  <si>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</si>
  <si>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</si>
  <si>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</si>
  <si>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</si>
  <si>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</si>
  <si>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</si>
  <si>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</si>
  <si>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</si>
  <si>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</si>
  <si>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</si>
  <si>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</si>
  <si>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</si>
  <si>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</si>
  <si>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</si>
  <si>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</si>
  <si>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</si>
  <si>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</si>
  <si>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</si>
  <si>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</si>
  <si>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</si>
  <si>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</si>
  <si>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</si>
  <si>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</si>
  <si>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</si>
  <si>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</si>
  <si>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</si>
  <si>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</si>
  <si>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</si>
  <si>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</si>
  <si>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</si>
  <si>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</si>
  <si>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</si>
  <si>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</si>
  <si>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</si>
  <si>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</si>
  <si>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</si>
  <si>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</si>
  <si>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</si>
  <si>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</si>
  <si>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</si>
  <si>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</si>
  <si>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</si>
  <si>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</si>
  <si>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</si>
  <si>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</si>
  <si>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</si>
  <si>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</si>
  <si>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</si>
  <si>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</si>
  <si>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</si>
  <si>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</si>
  <si>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</si>
  <si>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</si>
  <si>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</si>
  <si>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</si>
  <si>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</si>
  <si>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</si>
  <si>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</si>
  <si>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</si>
  <si>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</si>
  <si>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</si>
  <si>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</si>
  <si>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</si>
  <si>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</si>
  <si>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</si>
  <si>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</si>
  <si>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</si>
  <si>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</si>
  <si>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</si>
  <si>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</si>
  <si>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</si>
  <si>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</si>
  <si>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</si>
  <si>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</si>
  <si>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</si>
  <si>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</si>
  <si>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</si>
  <si>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</si>
  <si>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</si>
  <si>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</si>
  <si>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</si>
  <si>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</si>
  <si>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</si>
  <si>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</si>
  <si>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</si>
  <si>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</si>
  <si>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</si>
  <si>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</si>
  <si>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</si>
  <si>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</si>
  <si>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</si>
  <si>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</si>
  <si>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</si>
  <si>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</si>
  <si>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</si>
  <si>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</si>
  <si>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</si>
  <si>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</si>
  <si>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</si>
  <si>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</si>
  <si>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</si>
  <si>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</si>
  <si>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</si>
  <si>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</si>
  <si>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</si>
  <si>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</si>
  <si>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</si>
  <si>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</si>
  <si>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</si>
  <si>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</si>
  <si>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</si>
  <si>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</si>
  <si>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</si>
  <si>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</si>
  <si>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</si>
  <si>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</si>
  <si>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</si>
  <si>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</si>
  <si>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</si>
  <si>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</si>
  <si>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</si>
  <si>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</si>
  <si>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</si>
  <si>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</si>
  <si>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</si>
  <si>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</si>
  <si>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</si>
  <si>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</si>
  <si>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</si>
  <si>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</si>
  <si>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</si>
  <si>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</si>
  <si>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</si>
  <si>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</si>
  <si>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</si>
  <si>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</si>
  <si>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</si>
  <si>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</si>
  <si>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</si>
  <si>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</si>
  <si>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</si>
  <si>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</si>
  <si>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</si>
  <si>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</si>
  <si>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</si>
  <si>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</si>
  <si>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</si>
  <si>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</si>
  <si>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</si>
  <si>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</si>
  <si>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</si>
  <si>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</si>
  <si>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</si>
  <si>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</si>
  <si>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</si>
  <si>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</si>
  <si>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</si>
  <si>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</si>
  <si>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</si>
  <si>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</si>
  <si>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</si>
  <si>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</si>
  <si>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</si>
  <si>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</si>
  <si>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</si>
  <si>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</si>
  <si>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</si>
  <si>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</si>
  <si>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</si>
  <si>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</si>
  <si>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</si>
  <si>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</si>
  <si>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</si>
  <si>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</si>
  <si>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</si>
  <si>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</si>
  <si>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</si>
  <si>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</si>
  <si>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</si>
  <si>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</si>
  <si>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</si>
  <si>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</si>
  <si>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</si>
  <si>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</si>
  <si>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</si>
  <si>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</si>
  <si>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</si>
  <si>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</si>
  <si>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</si>
  <si>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</si>
  <si>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</si>
  <si>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</si>
  <si>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</si>
  <si>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</si>
  <si>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</si>
  <si>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</si>
  <si>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</si>
  <si>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</si>
  <si>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</si>
  <si>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</si>
  <si>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</si>
  <si>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</si>
  <si>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</si>
  <si>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</si>
  <si>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</si>
  <si>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</si>
  <si>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</si>
  <si>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</si>
  <si>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</si>
  <si>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</si>
  <si>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</si>
  <si>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</si>
  <si>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</si>
  <si>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</si>
  <si>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</si>
  <si>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</si>
  <si>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</si>
  <si>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</si>
  <si>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</si>
  <si>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</si>
  <si>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</si>
  <si>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</si>
  <si>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</si>
  <si>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</si>
  <si>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</si>
  <si>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</si>
  <si>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</si>
  <si>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</si>
  <si>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</si>
  <si>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</si>
  <si>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</si>
  <si>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</si>
  <si>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</si>
  <si>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</si>
  <si>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</si>
  <si>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</si>
  <si>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</si>
  <si>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</si>
  <si>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</si>
  <si>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</si>
  <si>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</si>
  <si>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</si>
  <si>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</si>
  <si>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</si>
  <si>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</si>
  <si>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</si>
  <si>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</si>
  <si>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</si>
  <si>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</si>
  <si>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</si>
  <si>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</si>
  <si>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</si>
  <si>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</si>
  <si>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</si>
  <si>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</si>
  <si>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</si>
  <si>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</si>
  <si>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</si>
  <si>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</si>
  <si>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</si>
  <si>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</si>
  <si>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</si>
  <si>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</si>
  <si>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</si>
  <si>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</si>
  <si>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</si>
  <si>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</si>
  <si>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</si>
  <si>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</si>
  <si>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</si>
  <si>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</si>
  <si>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</si>
  <si>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</si>
  <si>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</si>
  <si>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</si>
  <si>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</si>
  <si>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</si>
  <si>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</si>
  <si>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</si>
  <si>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</si>
  <si>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</si>
  <si>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</si>
  <si>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</si>
  <si>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</si>
  <si>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</si>
  <si>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</si>
  <si>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</si>
  <si>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</si>
  <si>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</si>
  <si>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</si>
  <si>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</si>
  <si>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</si>
  <si>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</si>
  <si>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</si>
  <si>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</si>
  <si>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</si>
  <si>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</si>
  <si>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</si>
  <si>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</si>
  <si>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</si>
  <si>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</si>
  <si>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</si>
  <si>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</si>
  <si>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</si>
  <si>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</si>
  <si>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</si>
  <si>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</si>
  <si>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</si>
  <si>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</si>
  <si>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</si>
  <si>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</si>
  <si>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</si>
  <si>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</si>
  <si>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</si>
  <si>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</si>
  <si>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</si>
  <si>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</si>
  <si>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</si>
  <si>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</si>
  <si>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</si>
  <si>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</si>
  <si>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</si>
  <si>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</si>
  <si>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</si>
  <si>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</si>
  <si>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</si>
  <si>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</si>
  <si>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</si>
  <si>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</si>
  <si>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</si>
  <si>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</si>
  <si>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</si>
  <si>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</si>
  <si>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</si>
  <si>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</si>
  <si>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</si>
  <si>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</si>
  <si>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</si>
  <si>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</si>
  <si>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</si>
  <si>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</si>
  <si>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</si>
  <si>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</si>
  <si>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</si>
  <si>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</si>
  <si>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</si>
  <si>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</si>
  <si>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</si>
  <si>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</si>
  <si>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</si>
  <si>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</si>
  <si>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</si>
  <si>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</si>
  <si>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</si>
  <si>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</si>
  <si>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</si>
  <si>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</si>
  <si>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</si>
  <si>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</si>
  <si>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</si>
  <si>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</si>
  <si>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</si>
  <si>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</si>
  <si>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</si>
  <si>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</si>
  <si>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</si>
  <si>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</si>
  <si>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</si>
  <si>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</si>
  <si>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</si>
  <si>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</si>
  <si>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</si>
  <si>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</si>
  <si>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</si>
  <si>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</si>
  <si>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</si>
  <si>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</si>
  <si>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</si>
  <si>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</si>
  <si>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</si>
  <si>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</si>
  <si>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</si>
  <si>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</si>
  <si>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</si>
  <si>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</si>
  <si>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</si>
  <si>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</si>
  <si>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</si>
  <si>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</si>
  <si>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</si>
  <si>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</si>
  <si>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</si>
  <si>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</si>
  <si>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</si>
  <si>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</si>
  <si>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</si>
  <si>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</si>
  <si>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</si>
  <si>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</si>
  <si>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</si>
  <si>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</si>
  <si>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</si>
  <si>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</si>
  <si>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</si>
  <si>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</si>
  <si>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</si>
  <si>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</si>
  <si>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</si>
  <si>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</si>
  <si>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</si>
  <si>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</si>
  <si>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</si>
  <si>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</si>
  <si>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</si>
  <si>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</si>
  <si>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</si>
  <si>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</si>
  <si>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</si>
  <si>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</si>
  <si>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</si>
  <si>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</si>
  <si>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</si>
  <si>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</si>
  <si>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</si>
  <si>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</si>
  <si>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</si>
  <si>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</si>
  <si>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</si>
  <si>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</si>
  <si>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</si>
  <si>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</si>
  <si>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</si>
  <si>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</si>
  <si>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</si>
  <si>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</si>
  <si>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</si>
  <si>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</si>
  <si>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</si>
  <si>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</si>
  <si>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</si>
  <si>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</si>
  <si>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</si>
  <si>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</si>
  <si>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</si>
  <si>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</si>
  <si>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</si>
  <si>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</si>
  <si>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</si>
  <si>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</si>
  <si>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</si>
  <si>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</si>
  <si>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</si>
  <si>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</si>
  <si>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</si>
  <si>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</si>
  <si>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</si>
  <si>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</si>
  <si>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</si>
  <si>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</si>
  <si>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</si>
  <si>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</si>
  <si>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</si>
  <si>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</si>
  <si>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</si>
  <si>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</si>
  <si>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</si>
  <si>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</si>
  <si>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</si>
  <si>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</si>
  <si>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</si>
  <si>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</si>
  <si>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</si>
  <si>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</si>
  <si>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</si>
  <si>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</si>
  <si>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</si>
  <si>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</si>
  <si>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</si>
  <si>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</si>
  <si>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</si>
  <si>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</si>
  <si>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</si>
  <si>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</si>
  <si>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</si>
  <si>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</si>
  <si>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</si>
  <si>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</si>
  <si>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</si>
  <si>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</si>
  <si>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</si>
  <si>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</si>
  <si>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</si>
  <si>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</si>
  <si>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</si>
  <si>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</si>
  <si>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</si>
  <si>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</si>
  <si>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</si>
  <si>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</si>
  <si>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</si>
  <si>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</si>
  <si>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</si>
  <si>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</si>
  <si>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</si>
  <si>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</si>
  <si>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</si>
  <si>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</si>
  <si>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</si>
  <si>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</si>
  <si>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</si>
  <si>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</si>
  <si>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</si>
  <si>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</si>
  <si>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</si>
  <si>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</si>
  <si>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</si>
  <si>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</si>
  <si>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</si>
  <si>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</si>
  <si>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</si>
  <si>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</si>
  <si>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</si>
  <si>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</si>
  <si>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</si>
  <si>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</si>
  <si>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</si>
  <si>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</si>
  <si>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</si>
  <si>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</si>
  <si>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</si>
  <si>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</si>
  <si>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</si>
  <si>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</si>
  <si>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</si>
  <si>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</si>
  <si>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</si>
  <si>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</si>
  <si>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</si>
  <si>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</si>
  <si>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</si>
  <si>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</si>
  <si>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</si>
  <si>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</si>
  <si>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</si>
  <si>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</si>
  <si>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</si>
  <si>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</si>
  <si>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</si>
  <si>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</si>
  <si>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</si>
  <si>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</si>
  <si>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</si>
  <si>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</si>
  <si>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</si>
  <si>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</si>
  <si>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</si>
  <si>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</si>
  <si>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</si>
  <si>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</si>
  <si>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</si>
  <si>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</si>
  <si>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</si>
  <si>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</si>
  <si>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</si>
  <si>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</si>
  <si>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</si>
  <si>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</si>
  <si>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</si>
  <si>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</si>
  <si>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</si>
  <si>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</si>
  <si>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</si>
  <si>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</si>
  <si>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</si>
  <si>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</si>
  <si>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</si>
  <si>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</si>
  <si>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</si>
  <si>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</si>
  <si>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</si>
  <si>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</si>
  <si>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</si>
  <si>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</si>
  <si>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</si>
  <si>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</si>
  <si>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</si>
  <si>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</si>
  <si>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</si>
  <si>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</si>
  <si>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</si>
  <si>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</si>
  <si>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</si>
  <si>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</si>
  <si>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</si>
  <si>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</si>
  <si>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</si>
  <si>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</si>
  <si>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</si>
  <si>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</si>
  <si>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</si>
  <si>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</si>
  <si>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</si>
  <si>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</si>
  <si>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</si>
  <si>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</si>
  <si>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</si>
  <si>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</si>
  <si>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</si>
  <si>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</si>
  <si>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</si>
  <si>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</si>
  <si>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</si>
  <si>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</si>
  <si>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</si>
  <si>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</si>
  <si>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</si>
  <si>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</si>
  <si>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</si>
  <si>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</si>
  <si>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</si>
  <si>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</si>
  <si>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</si>
  <si>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</si>
  <si>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</si>
  <si>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</si>
  <si>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</si>
  <si>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</si>
  <si>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</si>
  <si>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</si>
  <si>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</si>
  <si>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</si>
  <si>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</si>
  <si>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</si>
  <si>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</si>
  <si>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</si>
  <si>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</si>
  <si>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</si>
  <si>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</si>
  <si>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</si>
  <si>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</si>
  <si>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</si>
  <si>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</si>
  <si>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</si>
  <si>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</si>
  <si>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</si>
  <si>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</si>
  <si>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</si>
  <si>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</si>
  <si>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</si>
  <si>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</si>
  <si>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</si>
  <si>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</si>
  <si>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</si>
  <si>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</si>
  <si>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</si>
  <si>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</si>
  <si>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</si>
  <si>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</si>
  <si>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</si>
  <si>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</si>
  <si>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</si>
  <si>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</si>
  <si>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</si>
  <si>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</si>
  <si>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</si>
  <si>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</si>
  <si>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</si>
  <si>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</si>
  <si>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</si>
  <si>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</si>
  <si>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</si>
  <si>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</si>
  <si>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</si>
  <si>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</si>
  <si>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</si>
  <si>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</si>
  <si>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</si>
  <si>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</si>
  <si>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</si>
  <si>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</si>
  <si>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</si>
  <si>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</si>
  <si>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</si>
  <si>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</si>
  <si>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</si>
  <si>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</si>
  <si>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</si>
  <si>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</si>
  <si>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</si>
  <si>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</si>
  <si>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</si>
  <si>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</si>
  <si>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</si>
  <si>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</si>
  <si>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</si>
  <si>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</si>
  <si>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</si>
  <si>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</si>
  <si>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</si>
  <si>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</si>
  <si>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</si>
  <si>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</si>
  <si>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</si>
  <si>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</si>
  <si>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</si>
  <si>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</si>
  <si>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</si>
  <si>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</si>
  <si>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</si>
  <si>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</si>
  <si>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</si>
  <si>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</si>
  <si>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</si>
  <si>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</si>
  <si>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</si>
  <si>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</si>
  <si>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</si>
  <si>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</si>
  <si>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</si>
  <si>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</si>
  <si>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</si>
  <si>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</si>
  <si>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</si>
  <si>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</si>
  <si>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</si>
  <si>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</si>
  <si>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</si>
  <si>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</si>
  <si>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</si>
  <si>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</si>
  <si>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</si>
  <si>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</si>
  <si>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</si>
  <si>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</si>
  <si>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</si>
  <si>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</si>
  <si>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</si>
  <si>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</si>
  <si>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</si>
  <si>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</si>
  <si>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</si>
  <si>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</si>
  <si>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</si>
  <si>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</si>
  <si>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</si>
  <si>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</si>
  <si>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</si>
  <si>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</si>
  <si>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</si>
  <si>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</si>
  <si>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</si>
  <si>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</si>
  <si>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</si>
  <si>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</si>
  <si>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</si>
  <si>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</si>
  <si>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</si>
  <si>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</si>
  <si>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</si>
  <si>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</si>
  <si>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</si>
  <si>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</si>
  <si>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</si>
  <si>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</si>
  <si>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</si>
  <si>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</si>
  <si>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</si>
  <si>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</si>
  <si>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</si>
  <si>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</si>
  <si>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</si>
  <si>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</si>
  <si>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</si>
  <si>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</si>
  <si>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</si>
  <si>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</si>
  <si>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</si>
  <si>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</si>
  <si>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</si>
  <si>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</si>
  <si>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</si>
  <si>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</si>
  <si>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</si>
  <si>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</si>
  <si>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</si>
  <si>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</si>
  <si>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</si>
  <si>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</si>
  <si>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</si>
  <si>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</si>
  <si>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</si>
  <si>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</si>
  <si>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</si>
  <si>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</si>
  <si>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</si>
  <si>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</si>
  <si>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</si>
  <si>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</si>
  <si>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</si>
  <si>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</si>
  <si>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</si>
  <si>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</si>
  <si>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</si>
  <si>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</si>
  <si>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</si>
  <si>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</si>
  <si>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</si>
  <si>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</si>
  <si>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</si>
  <si>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</si>
  <si>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</si>
  <si>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</si>
  <si>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</si>
  <si>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</si>
  <si>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</si>
  <si>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</si>
  <si>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</si>
  <si>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</si>
  <si>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</si>
  <si>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</si>
  <si>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</si>
  <si>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</si>
  <si>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</si>
  <si>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</si>
  <si>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</si>
  <si>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</si>
  <si>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</si>
  <si>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</si>
  <si>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</si>
  <si>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</si>
  <si>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</si>
  <si>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</si>
  <si>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</si>
  <si>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</si>
  <si>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</si>
  <si>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</si>
  <si>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</si>
  <si>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</si>
  <si>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</si>
  <si>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</si>
  <si>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</si>
  <si>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</si>
  <si>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</si>
  <si>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</si>
  <si>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</si>
  <si>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</si>
  <si>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</si>
  <si>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</si>
  <si>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</si>
  <si>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</si>
  <si>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</si>
  <si>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</si>
  <si>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</si>
  <si>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</si>
  <si>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</si>
  <si>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</si>
  <si>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</si>
  <si>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</si>
  <si>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</si>
  <si>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</si>
  <si>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</si>
  <si>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</si>
  <si>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</si>
  <si>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</si>
  <si>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</si>
  <si>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</si>
  <si>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</si>
  <si>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</si>
  <si>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</si>
  <si>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</si>
  <si>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</si>
  <si>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</si>
  <si>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</si>
  <si>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</si>
  <si>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</si>
  <si>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</si>
  <si>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</si>
  <si>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</si>
  <si>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</si>
  <si>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</si>
  <si>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</si>
  <si>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</si>
  <si>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</si>
  <si>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</si>
  <si>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</si>
  <si>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</si>
  <si>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</si>
  <si>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</si>
  <si>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</si>
  <si>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</si>
  <si>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</si>
  <si>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</si>
  <si>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</si>
  <si>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</si>
  <si>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</si>
  <si>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</si>
  <si>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</si>
  <si>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</si>
  <si>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</si>
  <si>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</si>
  <si>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</si>
  <si>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</si>
  <si>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</si>
  <si>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</si>
  <si>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</si>
  <si>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</si>
  <si>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</si>
  <si>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</si>
  <si>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</si>
  <si>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</si>
  <si>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</si>
  <si>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</si>
  <si>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</si>
  <si>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</si>
  <si>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</si>
  <si>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</si>
  <si>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</si>
  <si>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</si>
  <si>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</si>
  <si>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</si>
  <si>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</si>
  <si>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</si>
  <si>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</si>
  <si>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</si>
  <si>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</si>
  <si>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</si>
  <si>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</si>
  <si>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</si>
  <si>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</si>
  <si>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</si>
  <si>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</si>
  <si>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</si>
  <si>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</si>
  <si>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</si>
  <si>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</si>
  <si>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</si>
  <si>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</si>
  <si>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</si>
  <si>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</si>
  <si>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</si>
  <si>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</si>
  <si>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</si>
  <si>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</si>
  <si>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</si>
  <si>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</si>
  <si>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</si>
  <si>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</si>
  <si>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</si>
  <si>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</si>
  <si>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</si>
  <si>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</si>
  <si>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</si>
  <si>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</si>
  <si>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</si>
  <si>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</si>
  <si>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</si>
  <si>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</si>
  <si>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</si>
  <si>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</si>
  <si>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</si>
  <si>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</si>
  <si>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</si>
  <si>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</si>
  <si>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</si>
  <si>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</si>
  <si>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</si>
  <si>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</si>
  <si>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</si>
  <si>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</si>
  <si>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</si>
  <si>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</si>
  <si>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</si>
  <si>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</si>
  <si>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</si>
  <si>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</si>
  <si>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</si>
  <si>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</si>
  <si>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</si>
  <si>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</si>
  <si>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</si>
  <si>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</si>
  <si>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</si>
  <si>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</si>
  <si>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</si>
  <si>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</si>
  <si>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</si>
  <si>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</si>
  <si>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</si>
  <si>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</si>
  <si>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</si>
  <si>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</si>
  <si>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</si>
  <si>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</si>
  <si>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</si>
  <si>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</si>
  <si>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</si>
  <si>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</si>
  <si>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</si>
  <si>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</si>
  <si>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</si>
  <si>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</si>
  <si>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</si>
  <si>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</si>
  <si>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</si>
  <si>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</si>
  <si>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</si>
  <si>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</si>
  <si>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</si>
  <si>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</si>
  <si>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</si>
  <si>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</si>
  <si>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</si>
  <si>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</si>
  <si>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</si>
  <si>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</si>
  <si>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</si>
  <si>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</si>
  <si>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</si>
  <si>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</si>
  <si>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</si>
  <si>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</si>
  <si>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</si>
  <si>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</si>
  <si>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</si>
  <si>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</si>
  <si>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</si>
  <si>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</si>
  <si>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</si>
  <si>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</si>
  <si>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</si>
  <si>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</si>
  <si>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</si>
  <si>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</si>
  <si>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</si>
  <si>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</si>
  <si>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</si>
  <si>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</si>
  <si>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</si>
  <si>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</si>
  <si>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</si>
  <si>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</si>
  <si>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</si>
  <si>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</si>
  <si>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</si>
  <si>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</si>
  <si>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</si>
  <si>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</si>
  <si>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</si>
  <si>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</si>
  <si>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</si>
  <si>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</si>
  <si>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</si>
  <si>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</si>
  <si>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</si>
  <si>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</si>
  <si>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</si>
  <si>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</si>
  <si>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</si>
  <si>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</si>
  <si>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</si>
  <si>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</si>
  <si>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</si>
  <si>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</si>
  <si>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</si>
  <si>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</si>
  <si>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</si>
  <si>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</si>
  <si>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</si>
  <si>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</si>
  <si>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</si>
  <si>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</si>
  <si>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</si>
  <si>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</si>
  <si>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</si>
  <si>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</si>
  <si>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</si>
  <si>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</si>
  <si>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</si>
  <si>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</si>
  <si>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</si>
  <si>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</si>
  <si>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</si>
  <si>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</si>
  <si>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</si>
  <si>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</si>
  <si>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</si>
  <si>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</si>
  <si>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</si>
  <si>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</si>
  <si>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</si>
  <si>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</si>
  <si>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</si>
  <si>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</si>
  <si>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</si>
  <si>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</si>
  <si>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</si>
  <si>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</si>
  <si>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</si>
  <si>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</si>
  <si>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</si>
  <si>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</si>
  <si>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</si>
  <si>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</si>
  <si>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</si>
  <si>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</si>
  <si>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</si>
  <si>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</si>
  <si>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</si>
  <si>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</si>
  <si>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</si>
  <si>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</si>
  <si>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</si>
  <si>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</si>
  <si>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</si>
  <si>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</si>
  <si>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</si>
  <si>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</si>
  <si>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</si>
  <si>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</si>
  <si>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</si>
  <si>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</si>
  <si>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</si>
  <si>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</si>
  <si>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</si>
  <si>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</si>
  <si>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</si>
  <si>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</si>
  <si>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</si>
  <si>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</si>
  <si>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</si>
  <si>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</si>
  <si>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</si>
  <si>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</si>
  <si>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</si>
  <si>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</si>
  <si>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</si>
  <si>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</si>
  <si>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</si>
  <si>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</si>
  <si>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</si>
  <si>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</si>
  <si>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</si>
  <si>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</si>
  <si>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</si>
  <si>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</si>
  <si>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</si>
  <si>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</si>
  <si>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</si>
  <si>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</si>
  <si>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</si>
  <si>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</si>
  <si>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</si>
  <si>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</si>
  <si>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</si>
  <si>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</si>
  <si>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</si>
  <si>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</si>
  <si>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</si>
  <si>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</si>
  <si>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</si>
  <si>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</si>
  <si>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</si>
  <si>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</si>
  <si>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</si>
  <si>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</si>
  <si>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</si>
  <si>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</si>
  <si>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</si>
  <si>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</si>
  <si>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</si>
  <si>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</si>
  <si>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</si>
  <si>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</si>
  <si>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</si>
  <si>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</si>
  <si>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</si>
  <si>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</si>
  <si>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</si>
  <si>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</si>
  <si>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</si>
  <si>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</si>
  <si>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</si>
  <si>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</si>
  <si>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</si>
  <si>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</si>
  <si>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</si>
  <si>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</si>
  <si>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</si>
  <si>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</si>
  <si>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</si>
  <si>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</si>
  <si>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</si>
  <si>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</si>
  <si>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</si>
  <si>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</si>
  <si>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</si>
  <si>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</si>
  <si>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</si>
  <si>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</si>
  <si>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</si>
  <si>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</si>
  <si>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</si>
  <si>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</si>
  <si>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</si>
  <si>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</si>
  <si>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</si>
  <si>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</si>
  <si>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</si>
  <si>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</si>
  <si>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</si>
  <si>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</si>
  <si>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</si>
  <si>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</si>
  <si>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</si>
  <si>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</si>
  <si>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</si>
  <si>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</si>
  <si>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</si>
  <si>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</si>
  <si>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</si>
  <si>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</si>
  <si>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</si>
  <si>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</si>
  <si>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</si>
  <si>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</si>
  <si>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</si>
  <si>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</si>
  <si>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</si>
  <si>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</si>
  <si>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</si>
  <si>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</si>
  <si>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</si>
  <si>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</si>
  <si>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</si>
  <si>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</si>
  <si>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</si>
  <si>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</si>
  <si>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</si>
  <si>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</si>
  <si>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</si>
  <si>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</si>
  <si>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</si>
  <si>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</si>
  <si>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</si>
  <si>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</si>
  <si>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</si>
  <si>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</si>
  <si>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</si>
  <si>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</si>
  <si>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</si>
  <si>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</si>
  <si>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</si>
  <si>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</si>
  <si>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</si>
  <si>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</si>
  <si>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</si>
  <si>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</si>
  <si>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</si>
  <si>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</si>
  <si>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</si>
  <si>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</si>
  <si>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</si>
  <si>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</si>
  <si>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</si>
  <si>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</si>
  <si>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</si>
  <si>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</si>
  <si>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</si>
  <si>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</si>
  <si>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</si>
  <si>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</si>
  <si>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</si>
  <si>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</si>
  <si>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</si>
  <si>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</si>
  <si>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</si>
  <si>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</si>
  <si>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</si>
  <si>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</si>
  <si>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</si>
  <si>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</si>
  <si>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</si>
  <si>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</si>
  <si>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</si>
  <si>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</si>
  <si>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</si>
  <si>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</si>
  <si>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</si>
  <si>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</si>
  <si>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</si>
  <si>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</si>
  <si>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</si>
  <si>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</si>
  <si>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</si>
  <si>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</si>
  <si>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</si>
  <si>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</si>
  <si>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</si>
  <si>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</si>
  <si>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</si>
  <si>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</si>
  <si>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</si>
  <si>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</si>
  <si>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</si>
  <si>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</si>
  <si>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</si>
  <si>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</si>
  <si>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</si>
  <si>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</si>
  <si>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</si>
  <si>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</si>
  <si>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</si>
  <si>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</si>
  <si>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</si>
  <si>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</si>
  <si>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</si>
  <si>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</si>
  <si>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</si>
  <si>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</si>
  <si>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</si>
  <si>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</si>
  <si>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</si>
  <si>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</si>
  <si>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</si>
  <si>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</si>
  <si>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</si>
  <si>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</si>
  <si>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</si>
  <si>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</si>
  <si>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</si>
  <si>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</si>
  <si>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</si>
  <si>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</si>
  <si>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</si>
  <si>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</si>
  <si>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</si>
  <si>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</si>
  <si>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</si>
  <si>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</si>
  <si>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</si>
  <si>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</si>
  <si>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</si>
  <si>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</si>
  <si>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</si>
  <si>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</si>
  <si>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</si>
  <si>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</si>
  <si>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</si>
  <si>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</si>
  <si>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</si>
  <si>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</si>
  <si>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</si>
  <si>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</si>
  <si>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</si>
  <si>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</si>
  <si>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</si>
  <si>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</si>
  <si>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</si>
  <si>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</si>
  <si>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</si>
  <si>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</si>
  <si>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</si>
  <si>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</si>
  <si>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</si>
  <si>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</si>
  <si>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</si>
  <si>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</si>
  <si>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</si>
  <si>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</si>
  <si>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</si>
  <si>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</si>
  <si>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</si>
  <si>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</si>
  <si>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</si>
  <si>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</si>
  <si>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</si>
  <si>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</si>
  <si>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</si>
  <si>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</si>
  <si>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</si>
  <si>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</si>
  <si>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</si>
  <si>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</si>
  <si>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</si>
  <si>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</si>
  <si>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</si>
  <si>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</si>
  <si>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</si>
  <si>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</si>
  <si>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</si>
  <si>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</si>
  <si>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</si>
  <si>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</si>
  <si>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</si>
  <si>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</si>
  <si>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</si>
  <si>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</si>
  <si>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</si>
  <si>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</si>
  <si>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</si>
  <si>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</si>
  <si>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</si>
  <si>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</si>
  <si>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</si>
  <si>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</si>
  <si>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</si>
  <si>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</si>
  <si>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</si>
  <si>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</si>
  <si>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</si>
  <si>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</si>
  <si>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</si>
  <si>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</si>
  <si>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</si>
  <si>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</si>
  <si>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</si>
  <si>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</si>
  <si>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</si>
  <si>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</si>
  <si>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</si>
  <si>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</si>
  <si>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</si>
  <si>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</si>
  <si>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</si>
  <si>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</si>
  <si>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</si>
  <si>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</si>
  <si>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</si>
  <si>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</si>
  <si>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</si>
  <si>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</si>
  <si>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</si>
  <si>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</si>
  <si>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</si>
  <si>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</si>
  <si>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</si>
  <si>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</si>
  <si>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</si>
  <si>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</si>
  <si>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</si>
  <si>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</si>
  <si>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</si>
  <si>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</si>
  <si>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</si>
  <si>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</si>
  <si>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</si>
  <si>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</si>
  <si>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</si>
  <si>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</si>
  <si>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</si>
  <si>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</si>
  <si>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</si>
  <si>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</si>
  <si>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</si>
  <si>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</si>
  <si>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</si>
  <si>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</si>
  <si>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</si>
  <si>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</si>
  <si>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</si>
  <si>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</si>
  <si>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</si>
  <si>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</si>
  <si>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</si>
  <si>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</si>
  <si>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</si>
  <si>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</si>
  <si>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</si>
  <si>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</si>
  <si>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</si>
  <si>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</si>
  <si>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</si>
  <si>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</si>
  <si>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</si>
  <si>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</si>
  <si>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</si>
  <si>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</si>
  <si>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</si>
  <si>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</si>
  <si>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</si>
  <si>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</si>
  <si>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</si>
  <si>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</si>
  <si>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</si>
  <si>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</si>
  <si>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</si>
  <si>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</si>
  <si>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</si>
  <si>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</si>
  <si>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</si>
  <si>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</si>
  <si>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</si>
  <si>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</si>
  <si>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</si>
  <si>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</si>
  <si>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</si>
  <si>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</si>
  <si>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</si>
  <si>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</si>
  <si>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</si>
  <si>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</si>
  <si>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</si>
  <si>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</si>
  <si>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</si>
  <si>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</si>
  <si>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</si>
  <si>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</si>
  <si>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</si>
  <si>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</si>
  <si>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</si>
  <si>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</si>
  <si>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</si>
  <si>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</si>
  <si>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</si>
  <si>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</si>
  <si>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</si>
  <si>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</si>
  <si>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</si>
  <si>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</si>
  <si>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</si>
  <si>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</si>
  <si>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</si>
  <si>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</si>
  <si>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</si>
  <si>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</si>
  <si>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</si>
  <si>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</si>
  <si>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</si>
  <si>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</si>
  <si>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</si>
  <si>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</si>
  <si>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</si>
  <si>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</si>
  <si>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</si>
  <si>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</si>
  <si>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</si>
  <si>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</si>
  <si>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</si>
  <si>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</si>
  <si>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</si>
  <si>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</si>
  <si>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</si>
  <si>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</si>
  <si>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</si>
  <si>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</si>
  <si>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</si>
  <si>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</si>
  <si>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</si>
  <si>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</si>
  <si>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</si>
  <si>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</si>
  <si>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</si>
  <si>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</si>
  <si>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</si>
  <si>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</si>
  <si>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</si>
  <si>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</si>
  <si>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</si>
  <si>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</si>
  <si>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</si>
  <si>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</si>
  <si>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</si>
  <si>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</si>
  <si>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</si>
  <si>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</si>
  <si>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</si>
  <si>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</si>
  <si>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</si>
  <si>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</si>
  <si>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</si>
  <si>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</si>
  <si>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</si>
  <si>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</si>
  <si>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</si>
  <si>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</si>
  <si>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</si>
  <si>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</si>
  <si>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</si>
  <si>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</si>
  <si>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</si>
  <si>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</si>
  <si>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</si>
  <si>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</si>
  <si>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</si>
  <si>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</si>
  <si>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</si>
  <si>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</si>
  <si>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</si>
  <si>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</si>
  <si>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</si>
  <si>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</si>
  <si>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</si>
  <si>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</si>
  <si>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</si>
  <si>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</si>
  <si>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</si>
  <si>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</si>
  <si>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</si>
  <si>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</si>
  <si>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</si>
  <si>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</si>
  <si>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</si>
  <si>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</si>
  <si>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</si>
  <si>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</si>
  <si>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</si>
  <si>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</si>
  <si>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</si>
  <si>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</si>
  <si>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</si>
  <si>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</si>
  <si>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</si>
  <si>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</si>
  <si>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</si>
  <si>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</si>
  <si>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</si>
  <si>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</si>
  <si>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</si>
  <si>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</si>
  <si>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</si>
  <si>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</si>
  <si>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</si>
  <si>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</si>
  <si>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</si>
  <si>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</si>
  <si>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</si>
  <si>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</si>
  <si>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</si>
  <si>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</si>
  <si>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</si>
  <si>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</si>
  <si>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</si>
  <si>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</si>
  <si>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</si>
  <si>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</si>
  <si>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</si>
  <si>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</si>
  <si>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</si>
  <si>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</si>
  <si>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</si>
  <si>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</si>
  <si>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</si>
  <si>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</si>
  <si>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</si>
  <si>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</si>
  <si>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</si>
  <si>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</si>
  <si>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</si>
  <si>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</si>
  <si>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</si>
  <si>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</si>
  <si>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</si>
  <si>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</si>
  <si>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</si>
  <si>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</si>
  <si>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</si>
  <si>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</si>
  <si>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</si>
  <si>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</si>
  <si>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</si>
  <si>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</si>
  <si>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</si>
  <si>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</si>
  <si>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</si>
  <si>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</si>
  <si>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</si>
  <si>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</si>
  <si>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</si>
  <si>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</si>
  <si>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</si>
  <si>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</si>
  <si>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</si>
  <si>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</si>
  <si>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</si>
  <si>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</si>
  <si>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</si>
  <si>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</si>
  <si>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</si>
  <si>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</si>
  <si>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</si>
  <si>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</si>
  <si>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</si>
  <si>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</si>
  <si>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</si>
  <si>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</si>
  <si>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</si>
  <si>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</si>
  <si>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</si>
  <si>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</si>
  <si>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</si>
  <si>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</si>
  <si>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</si>
  <si>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</si>
  <si>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</si>
  <si>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</si>
  <si>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</si>
  <si>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</si>
  <si>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</si>
  <si>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</si>
  <si>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</si>
  <si>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</si>
  <si>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</si>
  <si>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</si>
  <si>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</si>
  <si>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</si>
  <si>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</si>
  <si>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</si>
  <si>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</si>
  <si>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</si>
  <si>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</si>
  <si>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</si>
  <si>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</si>
  <si>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</si>
  <si>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</si>
  <si>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</si>
  <si>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</si>
  <si>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</si>
  <si>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</si>
  <si>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</si>
  <si>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</si>
  <si>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</si>
  <si>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</si>
  <si>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</si>
  <si>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</si>
  <si>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</si>
  <si>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</si>
  <si>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</si>
  <si>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</si>
  <si>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</si>
  <si>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</si>
  <si>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</si>
  <si>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</si>
  <si>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</si>
  <si>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</si>
  <si>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</si>
  <si>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</si>
  <si>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</si>
  <si>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</si>
  <si>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</si>
  <si>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</si>
  <si>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</si>
  <si>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</si>
  <si>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</si>
  <si>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</si>
  <si>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</si>
  <si>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</si>
  <si>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</si>
  <si>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</si>
  <si>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</si>
  <si>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</si>
  <si>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</si>
  <si>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</si>
  <si>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</si>
  <si>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</si>
  <si>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</si>
  <si>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</si>
  <si>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</si>
  <si>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</si>
  <si>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</si>
  <si>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</si>
  <si>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</si>
  <si>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</si>
  <si>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</si>
  <si>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</si>
  <si>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</si>
  <si>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</si>
  <si>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</si>
  <si>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</si>
  <si>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</si>
  <si>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</si>
  <si>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</si>
  <si>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</si>
  <si>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</si>
  <si>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</si>
  <si>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</si>
  <si>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</si>
  <si>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</si>
  <si>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</si>
  <si>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</si>
  <si>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</si>
  <si>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</si>
  <si>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</si>
  <si>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</si>
  <si>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</si>
  <si>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</si>
  <si>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</si>
  <si>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</si>
  <si>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</si>
  <si>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</si>
  <si>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</si>
  <si>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</si>
  <si>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</si>
  <si>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</si>
  <si>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</si>
  <si>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</si>
  <si>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</si>
  <si>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</si>
  <si>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</si>
  <si>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</si>
  <si>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</si>
  <si>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</si>
  <si>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</si>
  <si>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</si>
  <si>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</si>
  <si>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</si>
  <si>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</si>
  <si>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</si>
  <si>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</si>
  <si>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</si>
  <si>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</si>
  <si>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</si>
  <si>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</si>
  <si>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</si>
  <si>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</si>
  <si>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</si>
  <si>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</si>
  <si>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</si>
  <si>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</si>
  <si>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</si>
  <si>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</si>
  <si>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</si>
  <si>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</si>
  <si>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</si>
  <si>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</si>
  <si>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</si>
  <si>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</si>
  <si>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</si>
  <si>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</si>
  <si>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</si>
  <si>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</si>
  <si>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</si>
  <si>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</si>
  <si>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</si>
  <si>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</si>
  <si>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</si>
  <si>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</si>
  <si>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</si>
  <si>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</si>
  <si>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</si>
  <si>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</si>
  <si>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</si>
  <si>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</si>
  <si>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</si>
  <si>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</si>
  <si>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</si>
  <si>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</si>
  <si>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</si>
  <si>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</si>
  <si>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</si>
  <si>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</si>
  <si>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</si>
  <si>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</si>
  <si>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</si>
  <si>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</si>
  <si>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</si>
  <si>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</si>
  <si>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</si>
  <si>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</si>
  <si>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</si>
  <si>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</si>
  <si>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</si>
  <si>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</si>
  <si>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</si>
  <si>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</si>
  <si>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</si>
  <si>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</si>
  <si>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</si>
  <si>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</si>
  <si>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</si>
  <si>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</si>
  <si>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</si>
  <si>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</si>
  <si>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</si>
  <si>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</si>
  <si>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</si>
  <si>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</si>
  <si>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</si>
  <si>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</si>
  <si>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</si>
  <si>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</si>
  <si>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</si>
  <si>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</si>
  <si>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</si>
  <si>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</si>
  <si>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</si>
  <si>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</si>
  <si>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</si>
  <si>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</si>
  <si>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</si>
  <si>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</si>
  <si>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</si>
  <si>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</si>
  <si>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</si>
  <si>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</si>
  <si>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</si>
  <si>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</si>
  <si>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</si>
  <si>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</si>
  <si>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</si>
  <si>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</si>
  <si>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</si>
  <si>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</si>
  <si>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</si>
  <si>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</si>
  <si>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</si>
  <si>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</si>
  <si>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</si>
  <si>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</si>
  <si>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</si>
  <si>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</si>
  <si>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</si>
  <si>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</si>
  <si>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</si>
  <si>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</si>
  <si>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</si>
  <si>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</si>
  <si>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</si>
  <si>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</si>
  <si>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</si>
  <si>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</si>
  <si>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</si>
  <si>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</si>
  <si>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</si>
  <si>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</si>
  <si>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</si>
  <si>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</si>
  <si>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</si>
  <si>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</si>
  <si>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</si>
  <si>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</si>
  <si>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</si>
  <si>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</si>
  <si>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</si>
  <si>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</si>
  <si>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</si>
  <si>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</si>
  <si>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</si>
  <si>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</si>
  <si>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</si>
  <si>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</si>
  <si>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</si>
  <si>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</si>
  <si>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</si>
  <si>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</si>
  <si>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</si>
  <si>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</si>
  <si>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</si>
  <si>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</si>
  <si>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</si>
  <si>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</si>
  <si>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</si>
  <si>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</si>
  <si>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</si>
  <si>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</si>
  <si>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</si>
  <si>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</si>
  <si>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</si>
  <si>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</si>
  <si>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</si>
  <si>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</si>
  <si>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</si>
  <si>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</si>
  <si>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</si>
  <si>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</si>
  <si>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</si>
  <si>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</si>
  <si>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</si>
  <si>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</si>
  <si>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</si>
  <si>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</si>
  <si>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</si>
  <si>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</si>
  <si>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</si>
  <si>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</si>
  <si>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</si>
  <si>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</si>
  <si>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</si>
  <si>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</si>
  <si>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</si>
  <si>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</si>
  <si>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</si>
  <si>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</si>
  <si>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</si>
  <si>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</si>
  <si>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</si>
  <si>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</si>
  <si>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</si>
  <si>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</si>
  <si>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</si>
  <si>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</si>
  <si>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</si>
  <si>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</si>
  <si>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</si>
  <si>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</si>
  <si>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</si>
  <si>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</si>
  <si>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</si>
  <si>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</si>
  <si>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</si>
  <si>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</si>
  <si>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</si>
  <si>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</si>
  <si>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</si>
  <si>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</si>
  <si>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</si>
  <si>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</si>
  <si>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</si>
  <si>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</si>
  <si>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</si>
  <si>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</si>
  <si>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</si>
  <si>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</si>
  <si>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</si>
  <si>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</si>
  <si>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</si>
  <si>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</si>
  <si>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</si>
  <si>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</si>
  <si>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</si>
  <si>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</si>
  <si>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</si>
  <si>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</si>
  <si>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</si>
  <si>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</si>
  <si>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</si>
  <si>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</si>
  <si>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</si>
  <si>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</si>
  <si>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</si>
  <si>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</si>
  <si>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</si>
  <si>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</si>
  <si>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</si>
  <si>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</si>
  <si>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</si>
  <si>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</si>
  <si>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</si>
  <si>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</si>
  <si>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</si>
  <si>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</si>
  <si>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</si>
  <si>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</si>
  <si>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</si>
  <si>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</si>
  <si>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</si>
  <si>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</si>
  <si>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</si>
  <si>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</si>
  <si>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</si>
  <si>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</si>
  <si>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</si>
  <si>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</si>
  <si>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</si>
  <si>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</si>
  <si>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</si>
  <si>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</si>
  <si>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</si>
  <si>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</si>
  <si>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</si>
  <si>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</si>
  <si>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</si>
  <si>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</si>
  <si>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</si>
  <si>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</si>
  <si>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</si>
  <si>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</si>
  <si>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</si>
  <si>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</si>
  <si>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</si>
  <si>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</si>
  <si>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</si>
  <si>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</si>
  <si>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</si>
  <si>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</si>
  <si>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</si>
  <si>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</si>
  <si>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</si>
  <si>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</si>
  <si>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</si>
  <si>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</si>
  <si>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</si>
  <si>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</si>
  <si>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</si>
  <si>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</si>
  <si>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</si>
  <si>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</si>
  <si>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</si>
  <si>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</si>
  <si>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</si>
  <si>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</si>
  <si>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</si>
  <si>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</si>
  <si>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</si>
  <si>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</si>
  <si>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</si>
  <si>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</si>
  <si>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</si>
  <si>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</si>
  <si>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</si>
  <si>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</si>
  <si>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</si>
  <si>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</si>
  <si>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</si>
  <si>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</si>
  <si>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</si>
  <si>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</si>
  <si>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</si>
  <si>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</si>
  <si>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</si>
  <si>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</si>
  <si>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</si>
  <si>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</si>
  <si>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</si>
  <si>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</si>
  <si>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</si>
  <si>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</si>
  <si>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</si>
  <si>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</si>
  <si>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</si>
  <si>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</si>
  <si>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</si>
  <si>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</si>
  <si>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</si>
  <si>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</si>
  <si>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</si>
  <si>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</si>
  <si>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</si>
  <si>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</si>
  <si>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</si>
  <si>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</si>
  <si>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</si>
  <si>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</si>
  <si>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</si>
  <si>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</si>
  <si>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</si>
  <si>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</si>
  <si>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</si>
  <si>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</si>
  <si>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</si>
  <si>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</si>
  <si>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</si>
  <si>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</si>
  <si>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</si>
  <si>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</si>
  <si>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</si>
  <si>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</si>
  <si>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</si>
  <si>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</si>
  <si>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</si>
  <si>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</si>
  <si>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</si>
  <si>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</si>
  <si>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</si>
  <si>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</si>
  <si>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</si>
  <si>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</si>
  <si>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</si>
  <si>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</si>
  <si>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</si>
  <si>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</si>
  <si>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</si>
  <si>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</si>
  <si>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</si>
  <si>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</si>
  <si>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</si>
  <si>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</si>
  <si>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</si>
  <si>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</si>
  <si>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</si>
  <si>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</si>
  <si>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</si>
  <si>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</si>
  <si>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</si>
  <si>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</si>
  <si>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</si>
  <si>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</si>
  <si>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</si>
  <si>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</si>
  <si>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</si>
  <si>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</si>
  <si>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</si>
  <si>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</si>
  <si>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</si>
  <si>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</si>
  <si>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</si>
  <si>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</si>
  <si>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</si>
  <si>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</si>
  <si>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</si>
  <si>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</si>
  <si>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</si>
  <si>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</si>
  <si>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</si>
  <si>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</si>
  <si>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</si>
  <si>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</si>
  <si>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</si>
  <si>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</si>
  <si>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</si>
  <si>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</si>
  <si>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</si>
  <si>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</si>
  <si>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</si>
  <si>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</si>
  <si>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</si>
  <si>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</si>
  <si>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</si>
  <si>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</si>
  <si>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</si>
  <si>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</si>
  <si>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</si>
  <si>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</si>
  <si>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</si>
  <si>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</si>
  <si>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</si>
  <si>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</si>
  <si>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</si>
  <si>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</si>
  <si>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</si>
  <si>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</si>
  <si>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</si>
  <si>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</si>
  <si>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</si>
  <si>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</si>
  <si>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</si>
  <si>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</si>
  <si>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</si>
  <si>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</si>
  <si>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</si>
  <si>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</si>
  <si>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</si>
  <si>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</si>
  <si>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</si>
  <si>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</si>
  <si>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</si>
  <si>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</si>
  <si>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</si>
  <si>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</si>
  <si>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</si>
  <si>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</si>
  <si>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</si>
  <si>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</si>
  <si>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</si>
  <si>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</si>
  <si>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</si>
  <si>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</si>
  <si>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</si>
  <si>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</si>
  <si>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</si>
  <si>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</si>
  <si>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</si>
  <si>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</si>
  <si>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</si>
  <si>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</si>
  <si>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</si>
  <si>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</si>
  <si>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</si>
  <si>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</si>
  <si>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</si>
  <si>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</si>
  <si>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</si>
  <si>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</si>
  <si>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</si>
  <si>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</si>
  <si>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</si>
  <si>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</si>
  <si>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</si>
  <si>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</si>
  <si>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</si>
  <si>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</si>
  <si>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</si>
  <si>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</si>
  <si>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</si>
  <si>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</si>
  <si>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</si>
  <si>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</si>
  <si>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</si>
  <si>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</si>
  <si>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</si>
  <si>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</si>
  <si>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</si>
  <si>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</si>
  <si>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</si>
  <si>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</si>
  <si>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</si>
  <si>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</si>
  <si>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</si>
  <si>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</si>
  <si>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</si>
  <si>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</si>
  <si>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</si>
  <si>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</si>
  <si>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</si>
  <si>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</si>
  <si>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</si>
  <si>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</si>
  <si>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</si>
  <si>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</si>
  <si>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</si>
  <si>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</si>
  <si>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</si>
  <si>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</si>
  <si>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</si>
  <si>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</si>
  <si>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</si>
  <si>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</si>
  <si>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</si>
  <si>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</si>
  <si>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</si>
  <si>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</si>
  <si>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</si>
  <si>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</si>
  <si>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</si>
  <si>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</si>
  <si>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</si>
  <si>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</si>
  <si>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</si>
  <si>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</si>
  <si>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</si>
  <si>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</si>
  <si>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</si>
  <si>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</si>
  <si>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</si>
  <si>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</si>
  <si>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</si>
  <si>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</si>
  <si>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</si>
  <si>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</si>
  <si>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</si>
  <si>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</si>
  <si>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</si>
  <si>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</si>
  <si>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</si>
  <si>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</si>
  <si>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</si>
  <si>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</si>
  <si>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</si>
  <si>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</si>
  <si>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</si>
  <si>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</si>
  <si>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</si>
  <si>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</si>
  <si>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</si>
  <si>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</si>
  <si>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</si>
  <si>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</si>
  <si>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</si>
  <si>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</si>
  <si>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</si>
  <si>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</si>
  <si>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</si>
  <si>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</si>
  <si>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</si>
  <si>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</si>
  <si>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</si>
  <si>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</si>
  <si>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</si>
  <si>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</si>
  <si>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</si>
  <si>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</si>
  <si>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</si>
  <si>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</si>
  <si>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</si>
  <si>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</si>
  <si>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</si>
  <si>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</si>
  <si>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</si>
  <si>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</si>
  <si>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</si>
  <si>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</si>
  <si>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</si>
  <si>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</si>
  <si>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</si>
  <si>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</si>
  <si>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</si>
  <si>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</si>
  <si>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</si>
  <si>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</si>
  <si>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</si>
  <si>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</si>
  <si>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</si>
  <si>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</si>
  <si>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</si>
  <si>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</si>
  <si>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</si>
  <si>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</si>
  <si>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</si>
  <si>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</si>
  <si>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</si>
  <si>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</si>
  <si>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</si>
  <si>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</si>
  <si>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</si>
  <si>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</si>
  <si>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</si>
  <si>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</si>
  <si>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</si>
  <si>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</si>
  <si>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</si>
  <si>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</si>
  <si>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</si>
  <si>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</si>
  <si>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</si>
  <si>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</si>
  <si>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</si>
  <si>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</si>
  <si>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</si>
  <si>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</si>
  <si>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</si>
  <si>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</si>
  <si>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</si>
  <si>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</si>
  <si>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</si>
  <si>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</si>
  <si>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</si>
  <si>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</si>
  <si>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</si>
  <si>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</si>
  <si>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</si>
  <si>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</si>
  <si>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</si>
  <si>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</si>
  <si>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</si>
  <si>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</si>
  <si>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</si>
  <si>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</si>
  <si>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</si>
  <si>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</si>
  <si>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</si>
  <si>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</si>
  <si>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</si>
  <si>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</si>
  <si>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</si>
  <si>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</si>
  <si>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</si>
  <si>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</si>
  <si>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</si>
  <si>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</si>
  <si>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</si>
  <si>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</si>
  <si>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</si>
  <si>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</si>
  <si>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</si>
  <si>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</si>
  <si>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</si>
  <si>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</si>
  <si>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</si>
  <si>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</si>
  <si>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</si>
  <si>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</si>
  <si>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</si>
  <si>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</si>
  <si>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</si>
  <si>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</si>
  <si>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</si>
  <si>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</si>
  <si>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</si>
  <si>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</si>
  <si>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</si>
  <si>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</si>
  <si>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</si>
  <si>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</si>
  <si>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</si>
  <si>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</si>
  <si>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</si>
  <si>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</si>
  <si>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</si>
  <si>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</si>
  <si>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</si>
  <si>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</si>
  <si>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</si>
  <si>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</si>
  <si>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</si>
  <si>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</si>
  <si>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</si>
  <si>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</si>
  <si>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</si>
  <si>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</si>
  <si>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</si>
  <si>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</si>
  <si>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</si>
  <si>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</si>
  <si>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</si>
  <si>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</si>
  <si>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</si>
  <si>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</si>
  <si>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</si>
  <si>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</si>
  <si>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</si>
  <si>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</si>
  <si>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</si>
  <si>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</si>
  <si>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</si>
  <si>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</si>
  <si>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</si>
  <si>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</si>
  <si>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</si>
  <si>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</si>
  <si>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</si>
  <si>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</si>
  <si>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</si>
  <si>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</si>
  <si>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</si>
  <si>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</si>
  <si>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</si>
  <si>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</si>
  <si>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</si>
  <si>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</si>
  <si>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</si>
  <si>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</si>
  <si>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</si>
  <si>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</si>
  <si>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</si>
  <si>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</si>
  <si>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</si>
  <si>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</si>
  <si>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</si>
  <si>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</si>
  <si>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</si>
  <si>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</si>
  <si>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</si>
  <si>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</si>
  <si>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</si>
  <si>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</si>
  <si>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</si>
  <si>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</si>
  <si>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</si>
  <si>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</si>
  <si>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</si>
  <si>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</si>
  <si>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</si>
  <si>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</si>
  <si>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</si>
  <si>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</si>
  <si>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</si>
  <si>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</si>
  <si>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</si>
  <si>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</si>
  <si>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</si>
  <si>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</si>
  <si>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</si>
  <si>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</si>
  <si>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</si>
  <si>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</si>
  <si>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</si>
  <si>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</si>
  <si>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</si>
  <si>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</si>
  <si>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</si>
  <si>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</si>
  <si>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</si>
  <si>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</si>
  <si>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</si>
  <si>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</si>
  <si>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</si>
  <si>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</si>
  <si>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</si>
  <si>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</si>
  <si>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</si>
  <si>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</si>
  <si>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</si>
  <si>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</si>
  <si>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</si>
  <si>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</si>
  <si>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</si>
  <si>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</si>
  <si>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</si>
  <si>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</si>
  <si>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</si>
  <si>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</si>
  <si>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</si>
  <si>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</si>
  <si>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</si>
  <si>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</si>
  <si>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</si>
  <si>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</si>
  <si>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</si>
  <si>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</si>
  <si>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</si>
  <si>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</si>
  <si>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</si>
  <si>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</si>
  <si>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</si>
  <si>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</si>
  <si>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</si>
  <si>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</si>
  <si>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</si>
  <si>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</si>
  <si>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</si>
  <si>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</si>
  <si>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</si>
  <si>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</si>
  <si>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</si>
  <si>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</si>
  <si>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</si>
  <si>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</si>
  <si>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</si>
  <si>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</si>
  <si>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</si>
  <si>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</si>
  <si>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</si>
  <si>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</si>
  <si>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</si>
  <si>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</si>
  <si>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</si>
  <si>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</si>
  <si>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</si>
  <si>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</si>
  <si>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</si>
  <si>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</si>
  <si>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</si>
  <si>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</si>
  <si>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</si>
  <si>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</si>
  <si>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</si>
  <si>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</si>
  <si>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</si>
  <si>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</si>
  <si>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</si>
  <si>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</si>
  <si>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</si>
  <si>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</si>
  <si>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</si>
  <si>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</si>
  <si>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</si>
  <si>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</si>
  <si>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</si>
  <si>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</si>
  <si>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</si>
  <si>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</si>
  <si>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</si>
  <si>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</si>
  <si>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</si>
  <si>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</si>
  <si>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</si>
  <si>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</si>
  <si>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</si>
  <si>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</si>
  <si>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</si>
  <si>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</si>
  <si>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</si>
  <si>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</si>
  <si>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</si>
  <si>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</si>
  <si>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</si>
  <si>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</si>
  <si>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</si>
  <si>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</si>
  <si>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</si>
  <si>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</si>
  <si>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</si>
  <si>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</si>
  <si>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</si>
  <si>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</si>
  <si>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</si>
  <si>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</si>
  <si>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</si>
  <si>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</si>
  <si>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</si>
  <si>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</si>
  <si>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</si>
  <si>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</si>
  <si>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</si>
  <si>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</si>
  <si>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</si>
  <si>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</si>
  <si>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</si>
  <si>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</si>
  <si>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</si>
  <si>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</si>
  <si>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</si>
  <si>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</si>
  <si>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</si>
  <si>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</si>
  <si>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</si>
  <si>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</si>
  <si>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</si>
  <si>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</si>
  <si>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</si>
  <si>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</si>
  <si>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</si>
  <si>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</si>
  <si>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</si>
  <si>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</si>
  <si>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</si>
  <si>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</si>
  <si>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</si>
  <si>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</si>
  <si>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</si>
  <si>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</si>
  <si>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</si>
  <si>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</si>
  <si>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</si>
  <si>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</si>
  <si>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</si>
  <si>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</si>
  <si>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</si>
  <si>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</si>
  <si>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</si>
  <si>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</si>
  <si>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</si>
  <si>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</si>
  <si>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</si>
  <si>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</si>
  <si>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</si>
  <si>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</si>
  <si>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</si>
  <si>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</si>
  <si>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</si>
  <si>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</si>
  <si>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</si>
  <si>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</si>
  <si>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</si>
  <si>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</si>
  <si>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</si>
  <si>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</si>
  <si>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</si>
  <si>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</si>
  <si>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</si>
  <si>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</si>
  <si>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</si>
  <si>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</si>
  <si>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</si>
  <si>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</si>
  <si>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</si>
  <si>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</si>
  <si>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</si>
  <si>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</si>
  <si>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</si>
  <si>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</si>
  <si>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</si>
  <si>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</si>
  <si>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</si>
  <si>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</si>
  <si>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</si>
  <si>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</si>
  <si>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</si>
  <si>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</si>
  <si>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</si>
  <si>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</si>
  <si>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</si>
  <si>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</si>
  <si>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</si>
  <si>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</si>
  <si>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</si>
  <si>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</si>
  <si>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</si>
  <si>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</si>
  <si>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</si>
  <si>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</si>
  <si>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</si>
  <si>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</si>
  <si>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</si>
  <si>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</si>
  <si>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</si>
  <si>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</si>
  <si>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</si>
  <si>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</si>
  <si>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</si>
  <si>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</si>
  <si>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</si>
  <si>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</si>
  <si>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</si>
  <si>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</si>
  <si>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</si>
  <si>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</si>
  <si>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</si>
  <si>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</si>
  <si>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</si>
  <si>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</si>
  <si>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</si>
  <si>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</si>
  <si>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</si>
  <si>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</si>
  <si>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</si>
  <si>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</si>
  <si>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</si>
  <si>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</si>
  <si>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</si>
  <si>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</si>
  <si>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</si>
  <si>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</si>
  <si>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</si>
  <si>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</si>
  <si>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</si>
  <si>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</si>
  <si>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</si>
  <si>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</si>
  <si>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</si>
  <si>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</si>
  <si>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</si>
  <si>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</si>
  <si>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</si>
  <si>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</si>
  <si>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</si>
  <si>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</si>
  <si>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</si>
  <si>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</si>
  <si>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</si>
  <si>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</si>
  <si>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</si>
  <si>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</si>
  <si>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</si>
  <si>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</si>
  <si>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</si>
  <si>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</si>
  <si>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</si>
  <si>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</si>
  <si>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</si>
  <si>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</si>
  <si>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</si>
  <si>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</si>
  <si>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</si>
  <si>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</si>
  <si>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</si>
  <si>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</si>
  <si>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</si>
  <si>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</si>
  <si>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</si>
  <si>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</si>
  <si>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</si>
  <si>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</si>
  <si>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</si>
  <si>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</si>
  <si>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</si>
  <si>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</si>
  <si>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</si>
  <si>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</si>
  <si>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</si>
  <si>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</si>
  <si>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</si>
  <si>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</si>
  <si>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</si>
  <si>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</si>
  <si>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</si>
  <si>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</si>
  <si>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</si>
  <si>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</si>
  <si>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</si>
  <si>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</si>
  <si>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</si>
  <si>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</si>
  <si>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</si>
  <si>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</si>
  <si>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</si>
  <si>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</si>
  <si>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</si>
  <si>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</si>
  <si>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</si>
  <si>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</si>
  <si>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</si>
  <si>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</si>
  <si>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</si>
  <si>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</si>
  <si>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</si>
  <si>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</si>
  <si>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</si>
  <si>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</si>
  <si>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</si>
  <si>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</si>
  <si>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</si>
  <si>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</si>
  <si>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</si>
  <si>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</si>
  <si>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</si>
  <si>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</si>
  <si>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</si>
  <si>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</si>
  <si>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</si>
  <si>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</si>
  <si>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</si>
  <si>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</si>
  <si>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</si>
  <si>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</si>
  <si>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</si>
  <si>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</si>
  <si>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</si>
  <si>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</si>
  <si>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</si>
  <si>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</si>
  <si>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</si>
  <si>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</si>
  <si>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</si>
  <si>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</si>
  <si>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</si>
  <si>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</si>
  <si>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</si>
  <si>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</si>
  <si>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</si>
  <si>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</si>
  <si>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</si>
  <si>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</si>
  <si>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</si>
  <si>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</si>
  <si>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</si>
  <si>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</si>
  <si>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</si>
  <si>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</si>
  <si>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</si>
  <si>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</si>
  <si>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</si>
  <si>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</si>
  <si>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</si>
  <si>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</si>
  <si>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</si>
  <si>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</si>
  <si>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</si>
  <si>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</si>
  <si>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</si>
  <si>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</si>
  <si>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</si>
  <si>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</si>
  <si>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</si>
  <si>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</si>
  <si>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</si>
  <si>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</si>
  <si>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</si>
  <si>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</si>
  <si>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</si>
  <si>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</si>
  <si>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</si>
  <si>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</si>
  <si>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</si>
  <si>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</si>
  <si>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</si>
  <si>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</si>
  <si>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</si>
  <si>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</si>
  <si>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</si>
  <si>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</si>
  <si>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</si>
  <si>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</si>
  <si>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</si>
  <si>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</si>
  <si>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</si>
  <si>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</si>
  <si>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</si>
  <si>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</si>
  <si>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</si>
  <si>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</si>
  <si>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</si>
  <si>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</si>
  <si>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</si>
  <si>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</si>
  <si>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</si>
  <si>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</si>
  <si>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</si>
  <si>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</si>
  <si>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</si>
  <si>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</si>
  <si>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</si>
  <si>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</si>
  <si>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</si>
  <si>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</si>
  <si>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</si>
  <si>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</si>
  <si>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</si>
  <si>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</si>
  <si>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</si>
  <si>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</si>
  <si>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</si>
  <si>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</si>
  <si>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</si>
  <si>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</si>
  <si>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</si>
  <si>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</si>
  <si>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</si>
  <si>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</si>
  <si>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</si>
  <si>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</si>
  <si>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</si>
  <si>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</si>
  <si>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</si>
  <si>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</si>
  <si>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</si>
  <si>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</si>
  <si>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</si>
  <si>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</si>
  <si>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</si>
  <si>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</si>
  <si>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</si>
  <si>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</si>
  <si>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</si>
  <si>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</si>
  <si>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</si>
  <si>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</si>
  <si>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</si>
  <si>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</si>
  <si>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</si>
  <si>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</si>
  <si>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</si>
  <si>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</si>
  <si>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</si>
  <si>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</si>
  <si>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</si>
  <si>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</si>
  <si>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</si>
  <si>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</si>
  <si>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</si>
  <si>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</si>
  <si>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</si>
  <si>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</si>
  <si>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</si>
  <si>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</si>
  <si>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</si>
  <si>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</si>
  <si>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</si>
  <si>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</si>
  <si>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</si>
  <si>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</si>
  <si>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</si>
  <si>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</si>
  <si>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</si>
  <si>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</si>
  <si>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</si>
  <si>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</si>
  <si>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</si>
  <si>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</si>
  <si>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</si>
  <si>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</si>
  <si>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</si>
  <si>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</si>
  <si>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</si>
  <si>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</si>
  <si>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</si>
  <si>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</si>
  <si>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</si>
  <si>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</si>
  <si>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</si>
  <si>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</si>
  <si>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</si>
  <si>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</si>
  <si>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</si>
  <si>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</si>
  <si>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</si>
  <si>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</si>
  <si>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</si>
  <si>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</si>
  <si>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</si>
  <si>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</si>
  <si>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</si>
  <si>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</si>
  <si>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</si>
  <si>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</si>
  <si>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</si>
  <si>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</si>
  <si>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</si>
  <si>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</si>
  <si>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</si>
  <si>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</si>
  <si>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</si>
  <si>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</si>
  <si>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</si>
  <si>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</si>
  <si>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</si>
  <si>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</si>
  <si>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</si>
  <si>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</si>
  <si>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</si>
  <si>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</si>
  <si>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</si>
  <si>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</si>
  <si>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</si>
  <si>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</si>
  <si>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</si>
  <si>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</si>
  <si>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</si>
  <si>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</si>
  <si>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</si>
  <si>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</si>
  <si>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</si>
  <si>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</si>
  <si>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</si>
  <si>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</si>
  <si>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</si>
  <si>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</si>
  <si>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</si>
  <si>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</si>
  <si>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</si>
  <si>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</si>
  <si>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</si>
  <si>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</si>
  <si>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</si>
  <si>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</si>
  <si>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</si>
  <si>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</si>
  <si>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</si>
  <si>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</si>
  <si>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</si>
  <si>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</si>
  <si>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</si>
  <si>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</si>
  <si>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</si>
  <si>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</si>
  <si>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</si>
  <si>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</si>
  <si>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</si>
  <si>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</si>
  <si>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</si>
  <si>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</si>
  <si>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</si>
  <si>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</si>
  <si>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</si>
  <si>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</si>
  <si>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</si>
  <si>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</si>
  <si>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</si>
  <si>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</si>
  <si>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</si>
  <si>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</si>
  <si>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</si>
  <si>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</si>
  <si>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</si>
  <si>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</si>
  <si>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</si>
  <si>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</si>
  <si>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</si>
  <si>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</si>
  <si>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</si>
  <si>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</si>
  <si>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</si>
  <si>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</si>
  <si>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</si>
  <si>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</si>
  <si>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</si>
  <si>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</si>
  <si>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</si>
  <si>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</si>
  <si>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</si>
  <si>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</si>
  <si>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</si>
  <si>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</si>
  <si>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</si>
  <si>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</si>
  <si>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</si>
  <si>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</si>
  <si>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</si>
  <si>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</si>
  <si>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</si>
  <si>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</si>
  <si>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</si>
  <si>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</si>
  <si>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</si>
  <si>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</si>
  <si>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</si>
  <si>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</si>
  <si>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</si>
  <si>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</si>
  <si>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</si>
  <si>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</si>
  <si>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</si>
  <si>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</si>
  <si>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</si>
  <si>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</si>
  <si>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</si>
  <si>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</si>
  <si>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</si>
  <si>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</si>
  <si>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</si>
  <si>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</si>
  <si>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</si>
  <si>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</si>
  <si>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</si>
  <si>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</si>
  <si>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</si>
  <si>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</si>
  <si>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</si>
  <si>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</si>
  <si>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</si>
  <si>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</si>
  <si>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</si>
  <si>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</si>
  <si>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</si>
  <si>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</si>
  <si>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</si>
  <si>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</si>
  <si>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</si>
  <si>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</si>
  <si>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</si>
  <si>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</si>
  <si>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</si>
  <si>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</si>
  <si>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</si>
  <si>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</si>
  <si>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</si>
  <si>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</si>
  <si>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</si>
  <si>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</si>
  <si>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</si>
  <si>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</si>
  <si>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</si>
  <si>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</si>
  <si>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</si>
  <si>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</si>
  <si>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</si>
  <si>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</si>
  <si>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</si>
  <si>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</si>
  <si>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</si>
  <si>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</si>
  <si>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</si>
  <si>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</si>
  <si>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</si>
  <si>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</si>
  <si>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</si>
  <si>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</si>
  <si>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</si>
  <si>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</si>
  <si>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</si>
  <si>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</si>
  <si>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</si>
  <si>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</si>
  <si>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</si>
  <si>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</si>
  <si>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</si>
  <si>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</si>
  <si>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</si>
  <si>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</si>
  <si>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</si>
  <si>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</si>
  <si>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</si>
  <si>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</si>
  <si>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</si>
  <si>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</si>
  <si>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</si>
  <si>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</si>
  <si>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</si>
  <si>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</si>
  <si>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</si>
  <si>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</si>
  <si>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</si>
  <si>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</si>
  <si>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</si>
  <si>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</si>
  <si>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</si>
  <si>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</si>
  <si>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</si>
  <si>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</si>
  <si>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</si>
  <si>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</si>
  <si>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</si>
  <si>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</si>
  <si>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</si>
  <si>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</si>
  <si>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</si>
  <si>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</si>
  <si>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</si>
  <si>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</si>
  <si>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</si>
  <si>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</si>
  <si>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</si>
  <si>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</si>
  <si>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</si>
  <si>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</si>
  <si>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</si>
  <si>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</si>
  <si>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</si>
  <si>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</si>
  <si>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</si>
  <si>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</si>
  <si>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</si>
  <si>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</si>
  <si>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</si>
  <si>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</si>
  <si>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</si>
  <si>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</si>
  <si>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</si>
  <si>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</si>
  <si>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</si>
  <si>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</si>
  <si>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</si>
  <si>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</si>
  <si>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</si>
  <si>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</si>
  <si>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</si>
  <si>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</si>
  <si>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</si>
  <si>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</si>
  <si>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</si>
  <si>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</si>
  <si>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</si>
  <si>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</si>
  <si>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</si>
  <si>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</si>
  <si>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</si>
  <si>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</si>
  <si>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</si>
  <si>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</si>
  <si>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</si>
  <si>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</si>
  <si>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</si>
  <si>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</si>
  <si>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</si>
  <si>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</si>
  <si>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</si>
  <si>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</si>
  <si>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</si>
  <si>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</si>
  <si>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</si>
  <si>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</si>
  <si>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</si>
  <si>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</si>
  <si>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</si>
  <si>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</si>
  <si>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</si>
  <si>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</si>
  <si>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</si>
  <si>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</si>
  <si>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</si>
  <si>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</si>
  <si>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</si>
  <si>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</si>
  <si>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</si>
  <si>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</si>
  <si>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</si>
  <si>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</si>
  <si>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</si>
  <si>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</si>
  <si>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</si>
  <si>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</si>
  <si>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</si>
  <si>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</si>
  <si>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</si>
  <si>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</si>
  <si>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</si>
  <si>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</si>
  <si>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</si>
  <si>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</si>
  <si>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</si>
  <si>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</si>
  <si>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</si>
  <si>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</si>
  <si>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</si>
  <si>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</si>
  <si>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</si>
  <si>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</si>
  <si>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</si>
  <si>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</si>
  <si>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</si>
  <si>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</si>
  <si>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</si>
  <si>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</si>
  <si>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</si>
  <si>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</si>
  <si>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</si>
  <si>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</si>
  <si>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</si>
  <si>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</si>
  <si>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</si>
  <si>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</si>
  <si>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</si>
  <si>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</si>
  <si>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</si>
  <si>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</si>
  <si>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</si>
  <si>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</si>
  <si>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</si>
  <si>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</si>
  <si>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</si>
  <si>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</si>
  <si>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</si>
  <si>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</si>
  <si>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</si>
  <si>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</si>
  <si>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</si>
  <si>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</si>
  <si>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</si>
  <si>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</si>
  <si>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</si>
  <si>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</si>
  <si>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</si>
  <si>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</si>
  <si>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</si>
  <si>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</si>
  <si>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</si>
  <si>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</si>
  <si>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</si>
  <si>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</si>
  <si>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</si>
  <si>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</si>
  <si>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</si>
  <si>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</si>
  <si>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</si>
  <si>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</si>
  <si>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</si>
  <si>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</si>
  <si>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</si>
  <si>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</si>
  <si>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</si>
  <si>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</si>
  <si>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</si>
  <si>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</si>
  <si>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</si>
  <si>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</si>
  <si>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</si>
  <si>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</si>
  <si>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</si>
  <si>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</si>
  <si>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</si>
  <si>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</si>
  <si>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</si>
  <si>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</si>
  <si>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</si>
  <si>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</si>
  <si>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</si>
  <si>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</si>
  <si>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</si>
  <si>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</si>
  <si>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</si>
  <si>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</si>
  <si>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</si>
  <si>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</si>
  <si>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</si>
  <si>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</si>
  <si>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</si>
  <si>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</si>
  <si>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</si>
  <si>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</si>
  <si>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</si>
  <si>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</si>
  <si>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</si>
  <si>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</si>
  <si>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</si>
  <si>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</si>
  <si>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</si>
  <si>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</si>
  <si>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</si>
  <si>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</si>
  <si>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</si>
  <si>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</si>
  <si>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</si>
  <si>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</si>
  <si>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</si>
  <si>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</si>
  <si>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</si>
  <si>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</si>
  <si>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</si>
  <si>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</si>
  <si>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</si>
  <si>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</si>
  <si>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</si>
  <si>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</si>
  <si>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</si>
  <si>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</si>
  <si>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</si>
  <si>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</si>
  <si>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</si>
  <si>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</si>
  <si>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</si>
  <si>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</si>
  <si>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</si>
  <si>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</si>
  <si>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</si>
  <si>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</si>
  <si>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</si>
  <si>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</si>
  <si>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</si>
  <si>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</si>
  <si>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</si>
  <si>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</si>
  <si>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</si>
  <si>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</si>
  <si>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</si>
  <si>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</si>
  <si>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</si>
  <si>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</si>
  <si>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</si>
  <si>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</si>
  <si>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</si>
  <si>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</si>
  <si>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</si>
  <si>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</si>
  <si>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</si>
  <si>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</si>
  <si>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</si>
  <si>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</si>
  <si>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</si>
  <si>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</si>
  <si>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</si>
  <si>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</si>
  <si>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</si>
  <si>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</si>
  <si>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</si>
  <si>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</si>
  <si>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</si>
  <si>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</si>
  <si>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</si>
  <si>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</si>
  <si>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</si>
  <si>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</si>
  <si>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</si>
  <si>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</si>
  <si>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</si>
  <si>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</si>
  <si>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</si>
  <si>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</si>
  <si>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</si>
  <si>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</si>
  <si>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</si>
  <si>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</si>
  <si>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</si>
  <si>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</si>
  <si>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</si>
  <si>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</si>
  <si>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</si>
  <si>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</si>
  <si>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</si>
  <si>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</si>
  <si>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</si>
  <si>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</si>
  <si>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</si>
  <si>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</si>
  <si>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</si>
  <si>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</si>
  <si>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</si>
  <si>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</si>
  <si>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</si>
  <si>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</si>
  <si>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</si>
  <si>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</si>
  <si>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</si>
  <si>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</si>
  <si>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</si>
  <si>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</si>
  <si>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</si>
  <si>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</si>
  <si>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</si>
  <si>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</si>
  <si>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</si>
  <si>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</si>
  <si>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</si>
  <si>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</si>
  <si>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</si>
  <si>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</si>
  <si>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</si>
  <si>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</si>
  <si>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</si>
  <si>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</si>
  <si>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</si>
  <si>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</si>
  <si>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</si>
  <si>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</si>
  <si>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</si>
  <si>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</si>
  <si>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</si>
  <si>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</si>
  <si>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</si>
  <si>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</si>
  <si>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</si>
  <si>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</si>
  <si>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</si>
  <si>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</si>
  <si>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</si>
  <si>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</si>
  <si>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</si>
  <si>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</si>
  <si>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</si>
  <si>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</si>
  <si>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</si>
  <si>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</si>
  <si>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</si>
  <si>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</si>
  <si>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</si>
  <si>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</si>
  <si>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</si>
  <si>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</si>
  <si>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</si>
  <si>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</si>
  <si>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</si>
  <si>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</si>
  <si>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</si>
  <si>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</si>
  <si>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</si>
  <si>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</si>
  <si>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</si>
  <si>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</si>
  <si>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</si>
  <si>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</si>
  <si>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</si>
  <si>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</si>
  <si>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</si>
  <si>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</si>
  <si>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</si>
  <si>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</si>
  <si>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</si>
  <si>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</si>
  <si>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</si>
  <si>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</si>
  <si>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</si>
  <si>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</si>
  <si>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</si>
  <si>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</si>
  <si>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</si>
  <si>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</si>
  <si>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</si>
  <si>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</si>
  <si>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</si>
  <si>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</si>
  <si>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</si>
  <si>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</si>
  <si>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</si>
  <si>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</si>
  <si>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</si>
  <si>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</si>
  <si>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</si>
  <si>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</si>
  <si>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</si>
  <si>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</si>
  <si>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</si>
  <si>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</si>
  <si>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</si>
  <si>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</si>
  <si>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</si>
  <si>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</si>
  <si>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</si>
  <si>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</si>
  <si>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</si>
  <si>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</si>
  <si>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</si>
  <si>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</si>
  <si>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</si>
  <si>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</si>
  <si>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</si>
  <si>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</si>
  <si>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</si>
  <si>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</si>
  <si>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</si>
  <si>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</si>
  <si>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</si>
  <si>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</si>
  <si>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</si>
  <si>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</si>
  <si>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</si>
  <si>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</si>
  <si>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</si>
  <si>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</si>
  <si>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</si>
  <si>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</si>
  <si>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</si>
  <si>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</si>
  <si>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</si>
  <si>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</si>
  <si>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</si>
  <si>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</si>
  <si>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</si>
  <si>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</si>
  <si>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</si>
  <si>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</si>
  <si>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</si>
  <si>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</si>
  <si>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</si>
  <si>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</si>
  <si>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</si>
  <si>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</si>
  <si>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</si>
  <si>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</si>
  <si>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</si>
  <si>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</si>
  <si>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</si>
  <si>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</si>
  <si>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</si>
  <si>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</si>
  <si>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</si>
  <si>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</si>
  <si>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</si>
  <si>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</si>
  <si>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</si>
  <si>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</si>
  <si>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</si>
  <si>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</si>
  <si>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</si>
  <si>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</si>
  <si>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</si>
  <si>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</si>
  <si>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</si>
  <si>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</si>
  <si>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</si>
  <si>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</si>
  <si>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</si>
  <si>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</si>
  <si>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</si>
  <si>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</si>
  <si>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</si>
  <si>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</si>
  <si>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</si>
  <si>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</si>
  <si>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</si>
  <si>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</si>
  <si>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</si>
  <si>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</si>
  <si>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</si>
  <si>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</si>
  <si>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</si>
  <si>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</si>
  <si>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</si>
  <si>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</si>
  <si>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</si>
  <si>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</si>
  <si>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</si>
  <si>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</si>
  <si>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</si>
  <si>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</si>
  <si>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</si>
  <si>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</si>
  <si>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</si>
  <si>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</si>
  <si>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</si>
  <si>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</si>
  <si>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</si>
  <si>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</si>
  <si>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</si>
  <si>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</si>
  <si>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</si>
  <si>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</si>
  <si>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</si>
  <si>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</si>
  <si>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</si>
  <si>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</si>
  <si>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</si>
  <si>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</si>
  <si>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</si>
  <si>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</si>
  <si>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</si>
  <si>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</si>
  <si>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</si>
  <si>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</si>
  <si>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</si>
  <si>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</si>
  <si>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</si>
  <si>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</si>
  <si>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</si>
  <si>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</si>
  <si>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</si>
  <si>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</si>
  <si>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</si>
  <si>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</si>
  <si>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</si>
  <si>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</si>
  <si>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</si>
  <si>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</si>
  <si>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</si>
  <si>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</si>
  <si>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</si>
  <si>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</si>
  <si>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</si>
  <si>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</si>
  <si>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</si>
  <si>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</si>
  <si>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</si>
  <si>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</si>
  <si>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</si>
  <si>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</si>
  <si>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</si>
  <si>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</si>
  <si>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</si>
  <si>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</si>
  <si>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</si>
  <si>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</si>
  <si>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</si>
  <si>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</si>
  <si>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</si>
  <si>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</si>
  <si>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</si>
  <si>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</si>
  <si>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</si>
  <si>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</si>
  <si>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</si>
  <si>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</si>
  <si>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</si>
  <si>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</si>
  <si>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</si>
  <si>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</si>
  <si>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</si>
  <si>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</si>
  <si>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</si>
  <si>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</si>
  <si>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</si>
  <si>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</si>
  <si>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</si>
  <si>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</si>
  <si>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</si>
  <si>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</si>
  <si>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</si>
  <si>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</si>
  <si>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</si>
  <si>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</si>
  <si>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</si>
  <si>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</si>
  <si>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</si>
  <si>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</si>
  <si>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</si>
  <si>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</si>
  <si>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</si>
  <si>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</si>
  <si>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</si>
  <si>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</si>
  <si>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</si>
  <si>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</si>
  <si>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</si>
  <si>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</si>
  <si>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</si>
  <si>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</si>
  <si>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</si>
  <si>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</si>
  <si>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</si>
  <si>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</si>
  <si>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</si>
  <si>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</si>
  <si>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</si>
  <si>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</si>
  <si>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</si>
  <si>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</si>
  <si>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</si>
  <si>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</si>
  <si>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</si>
  <si>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</si>
  <si>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</si>
  <si>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</si>
  <si>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</si>
  <si>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</si>
  <si>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</si>
  <si>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</si>
  <si>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</si>
  <si>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</si>
  <si>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</si>
  <si>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</si>
  <si>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</si>
  <si>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</si>
  <si>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</si>
  <si>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</si>
  <si>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</si>
  <si>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</si>
  <si>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</si>
  <si>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</si>
  <si>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</si>
  <si>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</si>
  <si>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</si>
  <si>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</si>
  <si>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</si>
  <si>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</si>
  <si>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</si>
  <si>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</si>
  <si>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</si>
  <si>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</si>
  <si>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</si>
  <si>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</si>
  <si>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</si>
  <si>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</si>
  <si>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</si>
  <si>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</si>
  <si>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</si>
  <si>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</si>
  <si>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</si>
  <si>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</si>
  <si>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</si>
  <si>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</si>
  <si>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</si>
  <si>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</si>
  <si>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</si>
  <si>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</si>
  <si>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</si>
  <si>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</si>
  <si>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</si>
  <si>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</si>
  <si>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</si>
  <si>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</si>
  <si>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</si>
  <si>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</si>
  <si>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</si>
  <si>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</si>
  <si>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</si>
  <si>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</si>
  <si>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</si>
  <si>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</si>
  <si>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</si>
  <si>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</si>
  <si>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</si>
  <si>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</si>
  <si>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</si>
  <si>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</si>
  <si>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</si>
  <si>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</si>
  <si>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</si>
  <si>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</si>
  <si>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</si>
  <si>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</si>
  <si>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</si>
  <si>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</si>
  <si>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</si>
  <si>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</si>
  <si>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</si>
  <si>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</si>
  <si>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</si>
  <si>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</si>
  <si>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</si>
  <si>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</si>
  <si>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</si>
  <si>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</si>
  <si>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</si>
  <si>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</si>
  <si>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</si>
  <si>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</si>
  <si>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</si>
  <si>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</si>
  <si>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</si>
  <si>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</si>
  <si>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</si>
  <si>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</si>
  <si>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</si>
  <si>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</si>
  <si>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</si>
  <si>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</si>
  <si>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</si>
  <si>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</si>
  <si>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</si>
  <si>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</si>
  <si>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</si>
  <si>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</si>
  <si>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</si>
  <si>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</si>
  <si>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</si>
  <si>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</si>
  <si>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</si>
  <si>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</si>
  <si>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</si>
  <si>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</si>
  <si>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</si>
  <si>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</si>
  <si>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</si>
  <si>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</si>
  <si>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</si>
  <si>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</si>
  <si>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</si>
  <si>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</si>
  <si>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</si>
  <si>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</si>
  <si>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</si>
  <si>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</si>
  <si>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</si>
  <si>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</si>
  <si>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</si>
  <si>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</si>
  <si>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</si>
  <si>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</si>
  <si>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</si>
  <si>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</si>
  <si>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</si>
  <si>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</si>
  <si>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</si>
  <si>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</si>
  <si>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</si>
  <si>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</si>
  <si>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</si>
  <si>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</si>
  <si>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</si>
  <si>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</si>
  <si>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</si>
  <si>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</si>
  <si>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</si>
  <si>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</si>
  <si>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</si>
  <si>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</si>
  <si>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</si>
  <si>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</si>
  <si>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</si>
  <si>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</si>
  <si>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</si>
  <si>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</si>
  <si>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</si>
  <si>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</si>
  <si>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</si>
  <si>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</si>
  <si>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</si>
  <si>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</si>
  <si>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</si>
  <si>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</si>
  <si>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</si>
  <si>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</si>
  <si>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</si>
  <si>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</si>
  <si>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</si>
  <si>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</si>
  <si>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</si>
  <si>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</si>
  <si>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</si>
  <si>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</si>
  <si>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</si>
  <si>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</si>
  <si>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</si>
  <si>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</si>
  <si>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</si>
  <si>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</si>
  <si>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</si>
  <si>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</si>
  <si>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</si>
  <si>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</si>
  <si>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</si>
  <si>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</si>
  <si>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</si>
  <si>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</si>
  <si>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</si>
  <si>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</si>
  <si>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</si>
  <si>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</si>
  <si>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</si>
  <si>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</si>
  <si>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</si>
  <si>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</si>
  <si>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</si>
  <si>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</si>
  <si>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</si>
  <si>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</si>
  <si>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</si>
  <si>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</si>
  <si>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</si>
  <si>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</si>
  <si>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</si>
  <si>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</si>
  <si>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</si>
  <si>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</si>
  <si>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</si>
  <si>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</si>
  <si>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</si>
  <si>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</si>
  <si>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</si>
  <si>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</si>
  <si>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</si>
  <si>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</si>
  <si>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</si>
  <si>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</si>
  <si>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</si>
  <si>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</si>
  <si>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</si>
  <si>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</si>
  <si>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</si>
  <si>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</si>
  <si>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</si>
  <si>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</si>
  <si>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</si>
  <si>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</si>
  <si>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</si>
  <si>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</si>
  <si>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</si>
  <si>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</si>
  <si>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</si>
  <si>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</si>
  <si>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</si>
  <si>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</si>
  <si>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</si>
  <si>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</si>
  <si>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</si>
  <si>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</si>
  <si>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</si>
  <si>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</si>
  <si>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</si>
  <si>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</si>
  <si>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</si>
  <si>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</si>
  <si>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</si>
  <si>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</si>
  <si>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</si>
  <si>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</si>
  <si>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</si>
  <si>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</si>
  <si>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</si>
  <si>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</si>
  <si>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</si>
  <si>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</si>
  <si>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</si>
  <si>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</si>
  <si>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</si>
  <si>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</si>
  <si>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</si>
  <si>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</si>
  <si>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</si>
  <si>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</si>
  <si>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</si>
  <si>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</si>
  <si>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</si>
  <si>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</si>
  <si>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</si>
  <si>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</si>
  <si>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</si>
  <si>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</si>
  <si>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</si>
  <si>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</si>
  <si>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</si>
  <si>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</si>
  <si>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</si>
  <si>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</si>
  <si>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</si>
  <si>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</si>
  <si>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</si>
  <si>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</si>
  <si>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</si>
  <si>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</si>
  <si>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</si>
  <si>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</si>
  <si>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</si>
  <si>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</si>
  <si>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</si>
  <si>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</si>
  <si>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</si>
  <si>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</si>
  <si>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</si>
  <si>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</si>
  <si>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</si>
  <si>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</si>
  <si>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</si>
  <si>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</si>
  <si>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</si>
  <si>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</si>
  <si>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</si>
  <si>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</si>
  <si>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</si>
  <si>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</si>
  <si>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</si>
  <si>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</si>
  <si>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</si>
  <si>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</si>
  <si>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</si>
  <si>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</si>
  <si>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</si>
  <si>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</si>
  <si>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</si>
  <si>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</si>
  <si>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</si>
  <si>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</si>
  <si>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</si>
  <si>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</si>
  <si>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</si>
  <si>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</si>
  <si>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</si>
  <si>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</si>
  <si>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</si>
  <si>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</si>
  <si>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</si>
  <si>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</si>
  <si>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</si>
  <si>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</si>
  <si>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</si>
  <si>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</si>
  <si>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</si>
  <si>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</si>
  <si>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</si>
  <si>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</si>
  <si>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</si>
  <si>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</si>
  <si>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</si>
  <si>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</si>
  <si>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</si>
  <si>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</si>
  <si>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</si>
  <si>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</si>
  <si>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</si>
  <si>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</si>
  <si>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</si>
  <si>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</si>
  <si>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</si>
  <si>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</si>
  <si>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</si>
  <si>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</si>
  <si>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</si>
  <si>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</si>
  <si>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</si>
  <si>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</si>
  <si>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</si>
  <si>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</si>
  <si>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</si>
  <si>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</si>
  <si>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</si>
  <si>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</si>
  <si>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</si>
  <si>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</si>
  <si>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</si>
  <si>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</si>
  <si>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</si>
  <si>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</si>
  <si>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</si>
  <si>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</si>
  <si>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</si>
  <si>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</si>
  <si>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</si>
  <si>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</si>
  <si>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</si>
  <si>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</si>
  <si>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</si>
  <si>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</si>
  <si>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</si>
  <si>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</si>
  <si>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</si>
  <si>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</si>
  <si>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</si>
  <si>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</si>
  <si>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</si>
  <si>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</si>
  <si>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</si>
  <si>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</si>
  <si>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</si>
  <si>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</si>
  <si>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</si>
  <si>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</si>
  <si>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</si>
  <si>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</si>
  <si>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</si>
  <si>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</si>
  <si>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</si>
  <si>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</si>
  <si>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</si>
  <si>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</si>
  <si>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</si>
  <si>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</si>
  <si>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</si>
  <si>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</si>
  <si>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</si>
  <si>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</si>
  <si>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</si>
  <si>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</si>
  <si>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</si>
  <si>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</si>
  <si>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</si>
  <si>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</si>
  <si>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</si>
  <si>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</si>
  <si>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</si>
  <si>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</si>
  <si>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</si>
  <si>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</si>
  <si>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</si>
  <si>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</si>
  <si>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</si>
  <si>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</si>
  <si>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</si>
  <si>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</si>
  <si>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</si>
  <si>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</si>
  <si>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</si>
  <si>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</si>
  <si>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</si>
  <si>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</si>
  <si>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</si>
  <si>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</si>
  <si>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</si>
  <si>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</si>
  <si>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</si>
  <si>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</si>
  <si>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</si>
  <si>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</si>
  <si>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</si>
  <si>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</si>
  <si>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</si>
  <si>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</si>
  <si>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</si>
  <si>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</si>
  <si>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</si>
  <si>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</si>
  <si>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</si>
  <si>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</si>
  <si>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</si>
  <si>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</si>
  <si>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</si>
  <si>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</si>
  <si>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</si>
  <si>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</si>
  <si>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</si>
  <si>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</si>
  <si>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</si>
  <si>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</si>
  <si>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</si>
  <si>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</si>
  <si>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</si>
  <si>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</si>
  <si>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</si>
  <si>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</si>
  <si>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</si>
  <si>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</si>
  <si>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</si>
  <si>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</si>
  <si>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</si>
  <si>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</si>
  <si>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</si>
  <si>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</si>
  <si>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</si>
  <si>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</si>
  <si>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</si>
  <si>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</si>
  <si>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</si>
  <si>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</si>
  <si>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</si>
  <si>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</si>
  <si>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</si>
  <si>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</si>
  <si>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</si>
  <si>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</si>
  <si>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</si>
  <si>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</si>
  <si>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</si>
  <si>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</si>
  <si>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</si>
  <si>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</si>
  <si>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</si>
  <si>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</si>
  <si>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</si>
  <si>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</si>
  <si>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</si>
  <si>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</si>
  <si>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</si>
  <si>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</si>
  <si>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</si>
  <si>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</si>
  <si>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</si>
  <si>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</si>
  <si>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</si>
  <si>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</si>
  <si>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</si>
  <si>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</si>
  <si>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</si>
  <si>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</si>
  <si>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</si>
  <si>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</si>
  <si>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</si>
  <si>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</si>
  <si>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</si>
  <si>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</si>
  <si>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</si>
  <si>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</si>
  <si>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</si>
  <si>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</si>
  <si>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</si>
  <si>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</si>
  <si>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</si>
  <si>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</si>
  <si>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</si>
  <si>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</si>
  <si>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</si>
  <si>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</si>
  <si>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</si>
  <si>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</si>
  <si>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</si>
  <si>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</si>
  <si>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</si>
  <si>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</si>
  <si>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</si>
  <si>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</si>
  <si>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</si>
  <si>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</si>
  <si>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</si>
  <si>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</si>
  <si>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</si>
  <si>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</si>
  <si>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</si>
  <si>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</si>
  <si>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</si>
  <si>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</si>
  <si>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</si>
  <si>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</si>
  <si>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</si>
  <si>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</si>
  <si>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</si>
  <si>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</si>
  <si>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</si>
  <si>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</si>
  <si>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</si>
  <si>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</si>
  <si>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</si>
  <si>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</si>
  <si>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</si>
  <si>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</si>
  <si>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</si>
  <si>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</si>
  <si>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</si>
  <si>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</si>
  <si>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</si>
  <si>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</si>
  <si>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</si>
  <si>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</si>
  <si>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</si>
  <si>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</si>
  <si>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</si>
  <si>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</si>
  <si>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</si>
  <si>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</si>
  <si>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</si>
  <si>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</si>
  <si>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</si>
  <si>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</si>
  <si>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</si>
  <si>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</si>
  <si>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</si>
  <si>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</si>
  <si>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</si>
  <si>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</si>
  <si>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</si>
  <si>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</si>
  <si>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</si>
  <si>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</si>
  <si>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</si>
  <si>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</si>
  <si>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</si>
  <si>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</si>
  <si>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</si>
  <si>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</si>
  <si>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</si>
  <si>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</si>
  <si>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</si>
  <si>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</si>
  <si>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</si>
  <si>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</si>
  <si>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</si>
  <si>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</si>
  <si>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</si>
  <si>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</si>
  <si>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</si>
  <si>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</si>
  <si>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</si>
  <si>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</si>
  <si>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</si>
  <si>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</si>
  <si>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</si>
  <si>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</si>
  <si>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</si>
  <si>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</si>
  <si>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</si>
  <si>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</si>
  <si>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</si>
  <si>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</si>
  <si>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</si>
  <si>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</si>
  <si>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</si>
  <si>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</si>
  <si>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</si>
  <si>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</si>
  <si>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</si>
  <si>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</si>
  <si>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</si>
  <si>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</si>
  <si>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</si>
  <si>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</si>
  <si>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</si>
  <si>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</si>
  <si>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</si>
  <si>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</si>
  <si>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</si>
  <si>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</si>
  <si>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</si>
  <si>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</si>
  <si>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</si>
  <si>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</si>
  <si>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</si>
  <si>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</si>
  <si>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</si>
  <si>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</si>
  <si>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</si>
  <si>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</si>
  <si>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</si>
  <si>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</si>
  <si>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</si>
  <si>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</si>
  <si>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</si>
  <si>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</si>
  <si>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</si>
  <si>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</si>
  <si>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</si>
  <si>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</si>
  <si>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</si>
  <si>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</si>
  <si>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</si>
  <si>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</si>
  <si>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</si>
  <si>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</si>
  <si>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</si>
  <si>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</si>
  <si>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</si>
  <si>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</si>
  <si>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</si>
  <si>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</si>
  <si>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</si>
  <si>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</si>
  <si>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</si>
  <si>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</si>
  <si>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</si>
  <si>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</si>
  <si>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</si>
  <si>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</si>
  <si>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</si>
  <si>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</si>
  <si>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</si>
  <si>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</si>
  <si>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</si>
  <si>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</si>
  <si>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</si>
  <si>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</si>
  <si>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</si>
  <si>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</si>
  <si>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</si>
  <si>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</si>
  <si>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</si>
  <si>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</si>
  <si>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</si>
  <si>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</si>
  <si>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</si>
  <si>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</si>
  <si>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</si>
  <si>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</si>
  <si>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</si>
  <si>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</si>
  <si>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</si>
  <si>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</si>
  <si>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</si>
  <si>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</si>
  <si>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</si>
  <si>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</si>
  <si>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</si>
  <si>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</si>
  <si>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</si>
  <si>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</si>
  <si>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</si>
  <si>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</si>
  <si>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</si>
  <si>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</si>
  <si>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</si>
  <si>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</si>
  <si>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</si>
  <si>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</si>
  <si>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</si>
  <si>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</si>
  <si>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</si>
  <si>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</si>
  <si>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</si>
  <si>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</si>
  <si>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</si>
  <si>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</si>
  <si>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</si>
  <si>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</si>
  <si>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</si>
  <si>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</si>
  <si>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</si>
  <si>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</si>
  <si>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</si>
  <si>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</si>
  <si>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</si>
  <si>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</si>
  <si>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</si>
  <si>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</si>
  <si>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</si>
  <si>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</si>
  <si>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</si>
  <si>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</si>
  <si>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</si>
  <si>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</si>
  <si>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</si>
  <si>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</si>
  <si>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</si>
  <si>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</si>
  <si>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</si>
  <si>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</si>
  <si>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</si>
  <si>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</si>
  <si>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</si>
  <si>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</si>
  <si>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</si>
  <si>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</si>
  <si>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</si>
  <si>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</si>
  <si>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</si>
  <si>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</si>
  <si>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</si>
  <si>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</si>
  <si>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</si>
  <si>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</si>
  <si>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</si>
  <si>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</si>
  <si>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</si>
  <si>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</si>
  <si>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</si>
  <si>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</si>
  <si>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</si>
  <si>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</si>
  <si>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</si>
  <si>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</si>
  <si>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</si>
  <si>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</si>
  <si>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</si>
  <si>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</si>
  <si>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</si>
  <si>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</si>
  <si>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</si>
  <si>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</si>
  <si>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</si>
  <si>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</si>
  <si>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</si>
  <si>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</si>
  <si>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</si>
  <si>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</si>
  <si>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</si>
  <si>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</si>
  <si>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</si>
  <si>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</si>
  <si>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</si>
  <si>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</si>
  <si>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</si>
  <si>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</si>
  <si>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</si>
  <si>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</si>
  <si>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</si>
  <si>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</si>
  <si>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</si>
  <si>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</si>
  <si>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</si>
  <si>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</si>
  <si>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</si>
  <si>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</si>
  <si>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</si>
  <si>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</si>
  <si>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</si>
  <si>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</si>
  <si>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</si>
  <si>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</si>
  <si>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</si>
  <si>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</si>
  <si>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</si>
  <si>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</si>
  <si>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</si>
  <si>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</si>
  <si>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</si>
  <si>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</si>
  <si>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</si>
  <si>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</si>
  <si>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</si>
  <si>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</si>
  <si>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</si>
  <si>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</si>
  <si>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</si>
  <si>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</si>
  <si>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</si>
  <si>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</si>
  <si>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</si>
  <si>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</si>
  <si>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</si>
  <si>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</si>
  <si>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</si>
  <si>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</si>
  <si>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</si>
  <si>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</si>
  <si>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</si>
  <si>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</si>
  <si>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</si>
  <si>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</si>
  <si>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</si>
  <si>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</si>
  <si>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</si>
  <si>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</si>
  <si>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</si>
  <si>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</si>
  <si>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</si>
  <si>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</si>
  <si>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</si>
  <si>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</si>
  <si>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</si>
  <si>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</si>
  <si>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</si>
  <si>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</si>
  <si>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</si>
  <si>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</si>
  <si>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</si>
  <si>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</si>
  <si>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</si>
  <si>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</si>
  <si>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</si>
  <si>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</si>
  <si>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</si>
  <si>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</si>
  <si>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</si>
  <si>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</si>
  <si>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</si>
  <si>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</si>
  <si>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</si>
  <si>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</si>
  <si>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</si>
  <si>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</si>
  <si>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</si>
  <si>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</si>
  <si>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</si>
  <si>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</si>
  <si>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</si>
  <si>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</si>
  <si>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</si>
  <si>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</si>
  <si>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</si>
  <si>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</si>
  <si>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</si>
  <si>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</si>
  <si>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</si>
  <si>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</si>
  <si>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</si>
  <si>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</si>
  <si>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</si>
  <si>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</si>
  <si>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</si>
  <si>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</si>
  <si>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</si>
  <si>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</si>
  <si>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</si>
  <si>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</si>
  <si>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</si>
  <si>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</si>
  <si>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</si>
  <si>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</si>
  <si>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</si>
  <si>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</si>
  <si>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</si>
  <si>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</si>
  <si>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</si>
  <si>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</si>
  <si>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</si>
  <si>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</si>
  <si>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</si>
  <si>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</si>
  <si>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</si>
  <si>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</si>
  <si>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</si>
  <si>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</si>
  <si>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</si>
  <si>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</si>
  <si>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</si>
  <si>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</si>
  <si>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</si>
  <si>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</si>
  <si>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</si>
  <si>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</si>
  <si>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</si>
  <si>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</si>
  <si>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</si>
  <si>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</si>
  <si>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</si>
  <si>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</si>
  <si>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</si>
  <si>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</si>
  <si>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</si>
  <si>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</si>
  <si>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</si>
  <si>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</si>
  <si>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</si>
  <si>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</si>
  <si>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</si>
  <si>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</si>
  <si>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</si>
  <si>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</si>
  <si>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</si>
  <si>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</si>
  <si>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</si>
  <si>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</si>
  <si>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</si>
  <si>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</si>
  <si>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</si>
  <si>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</si>
  <si>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</si>
  <si>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</si>
  <si>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</si>
  <si>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</si>
  <si>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</si>
  <si>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</si>
  <si>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</si>
  <si>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</si>
  <si>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</si>
  <si>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</si>
  <si>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</si>
  <si>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</si>
  <si>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</si>
  <si>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</si>
  <si>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</si>
  <si>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</si>
  <si>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</si>
  <si>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</si>
  <si>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</si>
  <si>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</si>
  <si>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</si>
  <si>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</si>
  <si>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</si>
  <si>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</si>
  <si>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</si>
  <si>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</si>
  <si>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</si>
  <si>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</si>
  <si>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</si>
  <si>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</si>
  <si>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</si>
  <si>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</si>
  <si>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</si>
  <si>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</si>
  <si>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</si>
  <si>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</si>
  <si>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</si>
  <si>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</si>
  <si>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</si>
  <si>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</si>
  <si>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</si>
  <si>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</si>
  <si>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</si>
  <si>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</si>
  <si>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</si>
  <si>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</si>
  <si>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</si>
  <si>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</si>
  <si>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</si>
  <si>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</si>
  <si>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</si>
  <si>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</si>
  <si>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</si>
  <si>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</si>
  <si>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</si>
  <si>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</si>
  <si>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</si>
  <si>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</si>
  <si>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</si>
  <si>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</si>
  <si>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</si>
  <si>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</si>
  <si>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</si>
  <si>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</si>
  <si>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</si>
  <si>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</si>
  <si>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</si>
  <si>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</si>
  <si>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</si>
  <si>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</si>
  <si>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</si>
  <si>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</si>
  <si>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</si>
  <si>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</si>
  <si>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</si>
  <si>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</si>
  <si>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</si>
  <si>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</si>
  <si>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</si>
  <si>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</si>
  <si>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</si>
  <si>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</si>
  <si>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</si>
  <si>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</si>
  <si>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</si>
  <si>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</si>
  <si>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</si>
  <si>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</si>
  <si>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</si>
  <si>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</si>
  <si>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</si>
  <si>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</si>
  <si>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</si>
  <si>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</si>
  <si>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</si>
  <si>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</si>
  <si>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</si>
  <si>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</si>
  <si>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</si>
  <si>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</si>
  <si>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</si>
  <si>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</si>
  <si>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</si>
  <si>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</si>
  <si>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</si>
  <si>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</si>
  <si>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</si>
  <si>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</si>
  <si>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</si>
  <si>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</si>
  <si>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</si>
  <si>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</si>
  <si>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</si>
  <si>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</si>
  <si>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</si>
  <si>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</si>
  <si>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</si>
  <si>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</si>
  <si>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</si>
  <si>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</si>
  <si>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</si>
  <si>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</si>
  <si>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</si>
  <si>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</si>
  <si>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</si>
  <si>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</si>
  <si>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</si>
  <si>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</si>
  <si>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</si>
  <si>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</si>
  <si>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</si>
  <si>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</si>
  <si>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</si>
  <si>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</si>
  <si>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</si>
  <si>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</si>
  <si>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</si>
  <si>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</si>
  <si>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</si>
  <si>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</si>
  <si>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</si>
  <si>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</si>
  <si>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</si>
  <si>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</si>
  <si>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</si>
  <si>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</si>
  <si>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</si>
  <si>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</si>
  <si>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</si>
  <si>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</si>
  <si>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</si>
  <si>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</si>
  <si>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</si>
  <si>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</si>
  <si>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</si>
  <si>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</si>
  <si>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</si>
  <si>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</si>
  <si>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</si>
  <si>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</si>
  <si>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</si>
  <si>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</si>
  <si>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</si>
  <si>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</si>
  <si>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</si>
  <si>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</si>
  <si>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</si>
  <si>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</si>
  <si>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</si>
  <si>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</si>
  <si>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</si>
  <si>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</si>
  <si>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</si>
  <si>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</si>
  <si>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</si>
  <si>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</si>
  <si>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</si>
  <si>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</si>
  <si>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</si>
  <si>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</si>
  <si>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</si>
  <si>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</si>
  <si>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</si>
  <si>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</si>
  <si>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</si>
  <si>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</si>
  <si>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</si>
  <si>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</si>
  <si>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</si>
  <si>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</si>
  <si>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</si>
  <si>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</si>
  <si>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</si>
  <si>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</si>
  <si>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</si>
  <si>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</si>
  <si>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</si>
  <si>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</si>
  <si>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</si>
  <si>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</si>
  <si>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</si>
  <si>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</si>
  <si>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</si>
  <si>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</si>
  <si>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</si>
  <si>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</si>
  <si>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</si>
  <si>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</si>
  <si>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</si>
  <si>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</si>
  <si>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</si>
  <si>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</si>
  <si>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</si>
  <si>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</si>
  <si>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</si>
  <si>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</si>
  <si>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</si>
  <si>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</si>
  <si>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</si>
  <si>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</si>
  <si>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</si>
  <si>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</si>
  <si>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</si>
  <si>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</si>
  <si>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</si>
  <si>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</si>
  <si>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</si>
  <si>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</si>
  <si>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</si>
  <si>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</si>
  <si>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</si>
  <si>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</si>
  <si>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</si>
  <si>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</si>
  <si>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</si>
  <si>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</si>
  <si>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</si>
  <si>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</si>
  <si>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</si>
  <si>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</si>
  <si>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</si>
  <si>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</si>
  <si>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</si>
  <si>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</si>
  <si>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</si>
  <si>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</si>
  <si>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</si>
  <si>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</si>
  <si>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</si>
  <si>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</si>
  <si>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</si>
  <si>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</si>
  <si>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</si>
  <si>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</si>
  <si>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</si>
  <si>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</si>
  <si>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</si>
  <si>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</si>
  <si>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</si>
  <si>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</si>
  <si>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</si>
  <si>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</si>
  <si>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</si>
  <si>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</si>
  <si>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</si>
  <si>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</si>
  <si>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</si>
  <si>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</si>
  <si>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</si>
  <si>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</si>
  <si>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</si>
  <si>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</si>
  <si>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</si>
  <si>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</si>
  <si>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</si>
  <si>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</si>
  <si>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</si>
  <si>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</si>
  <si>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</si>
  <si>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</si>
  <si>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</si>
  <si>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</si>
  <si>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</si>
  <si>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</si>
  <si>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</si>
  <si>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</si>
  <si>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</si>
  <si>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</si>
  <si>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</si>
  <si>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</si>
  <si>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</si>
  <si>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</si>
  <si>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</si>
  <si>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</si>
  <si>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</si>
  <si>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</si>
  <si>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</si>
  <si>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</si>
  <si>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</si>
  <si>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</si>
  <si>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</si>
  <si>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</si>
  <si>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</si>
  <si>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</si>
  <si>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</si>
  <si>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</si>
  <si>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</si>
  <si>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</si>
  <si>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</si>
  <si>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</si>
  <si>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</si>
  <si>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</si>
  <si>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</si>
  <si>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</si>
  <si>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</si>
  <si>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</si>
  <si>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</si>
  <si>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</si>
  <si>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</si>
  <si>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</si>
  <si>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</si>
  <si>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</si>
  <si>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</si>
  <si>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</si>
  <si>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</si>
  <si>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</si>
  <si>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</si>
  <si>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</si>
  <si>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</si>
  <si>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</si>
  <si>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</si>
  <si>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</si>
  <si>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</si>
  <si>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</si>
  <si>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</si>
  <si>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</si>
  <si>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</si>
  <si>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</si>
  <si>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</si>
  <si>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</si>
  <si>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</si>
  <si>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</si>
  <si>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</si>
  <si>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</si>
  <si>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</si>
  <si>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</si>
  <si>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</si>
  <si>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</si>
  <si>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</si>
  <si>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</si>
  <si>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</si>
  <si>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</si>
  <si>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</si>
  <si>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</si>
  <si>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</si>
  <si>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</si>
  <si>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</si>
  <si>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</si>
  <si>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</si>
  <si>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</si>
  <si>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</si>
  <si>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</si>
  <si>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</si>
  <si>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</si>
  <si>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</si>
  <si>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</si>
  <si>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</si>
  <si>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</si>
  <si>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</si>
  <si>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</si>
  <si>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</si>
  <si>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</si>
  <si>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</si>
  <si>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</si>
  <si>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</si>
  <si>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</si>
  <si>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</si>
  <si>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</si>
  <si>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</si>
  <si>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</si>
  <si>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</si>
  <si>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</si>
  <si>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</si>
  <si>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</si>
  <si>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</si>
  <si>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</si>
  <si>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</si>
  <si>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</si>
  <si>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</si>
  <si>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</si>
  <si>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</si>
  <si>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</si>
  <si>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</si>
  <si>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</si>
  <si>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</si>
  <si>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</si>
  <si>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</si>
  <si>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</si>
  <si>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</si>
  <si>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</si>
  <si>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</si>
  <si>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</si>
  <si>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</si>
  <si>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</si>
  <si>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</si>
  <si>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</si>
  <si>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</si>
  <si>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</si>
  <si>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</si>
  <si>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</si>
  <si>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</si>
  <si>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</si>
  <si>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</si>
  <si>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</si>
  <si>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</si>
  <si>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</si>
  <si>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</si>
  <si>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</si>
  <si>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</si>
  <si>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</si>
  <si>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</si>
  <si>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</si>
  <si>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</si>
  <si>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</si>
  <si>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</si>
  <si>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</si>
  <si>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</si>
  <si>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</si>
  <si>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</si>
  <si>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</si>
  <si>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</si>
  <si>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</si>
  <si>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</si>
  <si>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</si>
  <si>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</si>
  <si>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</si>
  <si>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</si>
  <si>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</si>
  <si>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</si>
  <si>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</si>
  <si>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</si>
  <si>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</si>
  <si>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</si>
  <si>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</si>
  <si>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</si>
  <si>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</si>
  <si>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</si>
  <si>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</si>
  <si>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</si>
  <si>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</si>
  <si>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</si>
  <si>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</si>
  <si>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</si>
  <si>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</si>
  <si>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</si>
  <si>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</si>
  <si>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</si>
  <si>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</si>
  <si>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</si>
  <si>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</si>
  <si>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</si>
  <si>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</si>
  <si>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</si>
  <si>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</si>
  <si>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</si>
  <si>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</si>
  <si>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</si>
  <si>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</si>
  <si>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</si>
  <si>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</si>
  <si>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</si>
  <si>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</si>
  <si>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</si>
  <si>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</si>
  <si>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</si>
  <si>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</si>
  <si>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</si>
  <si>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</si>
  <si>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</si>
  <si>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</si>
  <si>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</si>
  <si>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</si>
  <si>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</si>
  <si>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</si>
  <si>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</si>
  <si>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</si>
  <si>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</si>
  <si>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</si>
  <si>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</si>
  <si>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</si>
  <si>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</si>
  <si>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</si>
  <si>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</si>
  <si>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</si>
  <si>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</si>
  <si>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</si>
  <si>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</si>
  <si>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</si>
  <si>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</si>
  <si>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</si>
  <si>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</si>
  <si>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</si>
  <si>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</si>
  <si>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</si>
  <si>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</si>
  <si>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</si>
  <si>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</si>
  <si>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</si>
  <si>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</si>
  <si>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</si>
  <si>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</si>
  <si>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</si>
  <si>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</si>
  <si>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</si>
  <si>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</si>
  <si>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</si>
  <si>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</si>
  <si>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</si>
  <si>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</si>
  <si>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</si>
  <si>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</si>
  <si>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</si>
  <si>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</si>
  <si>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</si>
  <si>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</si>
  <si>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</si>
  <si>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</si>
  <si>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</si>
  <si>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</si>
  <si>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</si>
  <si>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</si>
  <si>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</si>
  <si>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</si>
  <si>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</si>
  <si>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</si>
  <si>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</si>
  <si>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</si>
  <si>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</si>
  <si>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</si>
  <si>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</si>
  <si>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</si>
  <si>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</si>
  <si>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</si>
  <si>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</si>
  <si>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</si>
  <si>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</si>
  <si>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</si>
  <si>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</si>
  <si>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</si>
  <si>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</si>
  <si>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</si>
  <si>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</si>
  <si>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</si>
  <si>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</si>
  <si>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</si>
  <si>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</si>
  <si>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</si>
  <si>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</si>
  <si>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</si>
  <si>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</si>
  <si>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</si>
  <si>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</si>
  <si>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</si>
  <si>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</si>
  <si>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</si>
  <si>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</si>
  <si>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</si>
  <si>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</si>
  <si>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</si>
  <si>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</si>
  <si>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</si>
  <si>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</si>
  <si>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</si>
  <si>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</si>
  <si>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</si>
  <si>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</si>
  <si>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</si>
  <si>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</si>
  <si>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</si>
  <si>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</si>
  <si>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</si>
  <si>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</si>
  <si>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</si>
  <si>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</si>
  <si>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</si>
  <si>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</si>
  <si>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</si>
  <si>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</si>
  <si>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</si>
  <si>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</si>
  <si>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</si>
  <si>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</si>
  <si>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</si>
  <si>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</si>
  <si>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</si>
  <si>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</si>
  <si>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</si>
  <si>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</si>
  <si>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</si>
  <si>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</si>
  <si>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</si>
  <si>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</si>
  <si>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</si>
  <si>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</si>
  <si>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</si>
  <si>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</si>
  <si>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</si>
  <si>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</si>
  <si>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</si>
  <si>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</si>
  <si>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</si>
  <si>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</si>
  <si>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</si>
  <si>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</si>
  <si>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</si>
  <si>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</si>
  <si>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</si>
  <si>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</si>
  <si>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</si>
  <si>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</si>
  <si>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</si>
  <si>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</si>
  <si>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</si>
  <si>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</si>
  <si>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</si>
  <si>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</si>
  <si>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</si>
  <si>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</si>
  <si>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</si>
  <si>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</si>
  <si>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</si>
  <si>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</si>
  <si>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</si>
  <si>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</si>
  <si>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</si>
  <si>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</si>
  <si>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</si>
  <si>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</si>
  <si>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</si>
  <si>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</si>
  <si>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</si>
  <si>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</si>
  <si>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</si>
  <si>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</si>
  <si>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</si>
  <si>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</si>
  <si>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</si>
  <si>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</si>
  <si>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</si>
  <si>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</si>
  <si>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</si>
  <si>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</si>
  <si>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</si>
  <si>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</si>
  <si>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</si>
  <si>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</si>
  <si>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</si>
  <si>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</si>
  <si>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</si>
  <si>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</si>
  <si>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</si>
  <si>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</si>
  <si>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</si>
  <si>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</si>
  <si>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</si>
  <si>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</si>
  <si>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</si>
  <si>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</si>
  <si>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</si>
  <si>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</si>
  <si>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</si>
  <si>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</si>
  <si>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</si>
  <si>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</si>
  <si>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</si>
  <si>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</si>
  <si>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</si>
  <si>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</si>
  <si>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</si>
  <si>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</si>
  <si>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</si>
  <si>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</si>
  <si>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</si>
  <si>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</si>
  <si>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</si>
  <si>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</si>
  <si>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</si>
  <si>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</si>
  <si>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</si>
  <si>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</si>
  <si>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</si>
  <si>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</si>
  <si>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</si>
  <si>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</si>
  <si>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</si>
  <si>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</si>
  <si>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</si>
  <si>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</si>
  <si>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</si>
  <si>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</si>
  <si>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</si>
  <si>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</si>
  <si>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</si>
  <si>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</si>
  <si>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</si>
  <si>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</si>
  <si>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</si>
  <si>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</si>
  <si>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</si>
  <si>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</si>
  <si>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</si>
  <si>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</si>
  <si>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</si>
  <si>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</si>
  <si>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</si>
  <si>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</si>
  <si>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</si>
  <si>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</si>
  <si>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</si>
  <si>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</si>
  <si>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</si>
  <si>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</si>
  <si>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</si>
  <si>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</si>
  <si>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</si>
  <si>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</si>
  <si>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</si>
  <si>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</si>
  <si>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</si>
  <si>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</si>
  <si>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</si>
  <si>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</si>
  <si>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</si>
  <si>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</si>
  <si>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</si>
  <si>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</si>
  <si>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</si>
  <si>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</si>
  <si>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</si>
  <si>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</si>
  <si>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</si>
  <si>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</si>
  <si>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</si>
  <si>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</si>
  <si>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</si>
  <si>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</si>
  <si>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</si>
  <si>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</si>
  <si>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</si>
  <si>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</si>
  <si>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</si>
  <si>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</si>
  <si>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</si>
  <si>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</si>
  <si>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</si>
  <si>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</si>
  <si>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</si>
  <si>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</si>
  <si>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</si>
  <si>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</si>
  <si>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</si>
  <si>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</si>
  <si>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</si>
  <si>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</si>
  <si>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</si>
  <si>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</si>
  <si>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</si>
  <si>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</si>
  <si>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</si>
  <si>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</si>
  <si>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</si>
  <si>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</si>
  <si>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</si>
  <si>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</si>
  <si>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</si>
  <si>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</si>
  <si>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</si>
  <si>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</si>
  <si>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</si>
  <si>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</si>
  <si>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</si>
  <si>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</si>
  <si>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</si>
  <si>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</si>
  <si>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</si>
  <si>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</si>
  <si>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</si>
  <si>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</si>
  <si>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</si>
  <si>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</si>
  <si>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</si>
  <si>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</si>
  <si>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</si>
  <si>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</si>
  <si>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</si>
  <si>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</si>
  <si>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</si>
  <si>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</si>
  <si>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</si>
  <si>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</si>
  <si>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</si>
  <si>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</si>
  <si>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</si>
  <si>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</si>
  <si>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</si>
  <si>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</si>
  <si>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</si>
  <si>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</si>
  <si>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</si>
  <si>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</si>
  <si>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</si>
  <si>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</si>
  <si>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</si>
  <si>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</si>
  <si>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</si>
  <si>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</si>
  <si>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</si>
  <si>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</si>
  <si>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</si>
  <si>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</si>
  <si>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</si>
  <si>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</si>
  <si>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</si>
  <si>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</si>
  <si>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</si>
  <si>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</si>
  <si>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</si>
  <si>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</si>
  <si>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</si>
  <si>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</si>
  <si>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</si>
  <si>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</si>
  <si>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</si>
  <si>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</si>
  <si>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</si>
  <si>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</si>
  <si>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</si>
  <si>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</si>
  <si>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</si>
  <si>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</si>
  <si>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</si>
  <si>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</si>
  <si>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</si>
  <si>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</si>
  <si>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</si>
  <si>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</si>
  <si>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</si>
  <si>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</si>
  <si>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</si>
  <si>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</si>
  <si>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</si>
  <si>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</si>
  <si>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</si>
  <si>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</si>
  <si>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</si>
  <si>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</si>
  <si>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</si>
  <si>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</si>
  <si>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</si>
  <si>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</si>
  <si>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</si>
  <si>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</si>
  <si>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</si>
  <si>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</si>
  <si>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</si>
  <si>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</si>
  <si>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</si>
  <si>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</si>
  <si>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</si>
  <si>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</si>
  <si>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</si>
  <si>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</si>
  <si>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</si>
  <si>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</si>
  <si>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</si>
  <si>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</si>
  <si>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</si>
  <si>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</si>
  <si>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</si>
  <si>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</si>
  <si>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</si>
  <si>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</si>
  <si>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</si>
  <si>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</si>
  <si>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</si>
  <si>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</si>
  <si>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</si>
  <si>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</si>
  <si>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</si>
  <si>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</si>
  <si>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</si>
  <si>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</si>
  <si>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</si>
  <si>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</si>
  <si>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</si>
  <si>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</si>
  <si>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</si>
  <si>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</si>
  <si>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</si>
  <si>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</si>
  <si>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</si>
  <si>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</si>
  <si>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</si>
  <si>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</si>
  <si>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</si>
  <si>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</si>
  <si>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</si>
  <si>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</si>
  <si>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</si>
  <si>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</si>
  <si>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</si>
  <si>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</si>
  <si>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</si>
  <si>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</si>
  <si>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</si>
  <si>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</si>
  <si>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</si>
  <si>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</si>
  <si>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</si>
  <si>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</si>
  <si>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</si>
  <si>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</si>
  <si>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</si>
  <si>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</si>
  <si>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</si>
  <si>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</si>
  <si>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</si>
  <si>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</si>
  <si>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</si>
  <si>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</si>
  <si>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</si>
  <si>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</si>
  <si>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</si>
  <si>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</si>
  <si>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</si>
  <si>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</si>
  <si>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</si>
  <si>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</si>
  <si>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</si>
  <si>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</si>
  <si>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</si>
  <si>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</si>
  <si>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</si>
  <si>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</si>
  <si>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</si>
  <si>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</si>
  <si>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</si>
  <si>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</si>
  <si>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</si>
  <si>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</si>
  <si>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</si>
  <si>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</si>
  <si>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</si>
  <si>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</si>
  <si>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</si>
  <si>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</si>
  <si>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</si>
  <si>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</si>
  <si>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</si>
  <si>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</si>
  <si>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</si>
  <si>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</si>
  <si>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</si>
  <si>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</si>
  <si>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</si>
  <si>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</si>
  <si>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</si>
  <si>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</si>
  <si>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</si>
  <si>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</si>
  <si>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</si>
  <si>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</si>
  <si>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</si>
  <si>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</si>
  <si>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</si>
  <si>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</si>
  <si>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</si>
  <si>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</si>
  <si>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</si>
  <si>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</si>
  <si>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</si>
  <si>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</si>
  <si>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</si>
  <si>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</si>
  <si>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</si>
  <si>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</si>
  <si>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</si>
  <si>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</si>
  <si>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</si>
  <si>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</si>
  <si>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</si>
  <si>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</si>
  <si>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</si>
  <si>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</si>
  <si>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</si>
  <si>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</si>
  <si>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</si>
  <si>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</si>
  <si>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</si>
  <si>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</si>
  <si>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</si>
  <si>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</si>
  <si>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</si>
  <si>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</si>
  <si>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</si>
  <si>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</si>
  <si>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</si>
  <si>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</si>
  <si>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</si>
  <si>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</si>
  <si>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</si>
  <si>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</si>
  <si>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</si>
  <si>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</si>
  <si>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</si>
  <si>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</si>
  <si>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</si>
  <si>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</si>
  <si>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</si>
  <si>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</si>
  <si>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</si>
  <si>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</si>
  <si>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</si>
  <si>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</si>
  <si>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</si>
  <si>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</si>
  <si>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</si>
  <si>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</si>
  <si>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</si>
  <si>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</si>
  <si>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</si>
  <si>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</si>
  <si>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</si>
  <si>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</si>
  <si>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</si>
  <si>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</si>
  <si>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</si>
  <si>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</si>
  <si>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</si>
  <si>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</si>
  <si>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</si>
  <si>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</si>
  <si>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</si>
  <si>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</si>
  <si>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</si>
  <si>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</si>
  <si>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</si>
  <si>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</si>
  <si>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</si>
  <si>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</si>
  <si>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</si>
  <si>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</si>
  <si>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</si>
  <si>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</si>
  <si>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</si>
  <si>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</si>
  <si>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</si>
  <si>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</si>
  <si>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</si>
  <si>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</si>
  <si>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</si>
  <si>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</si>
  <si>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</si>
  <si>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</si>
  <si>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</si>
  <si>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</si>
  <si>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</si>
  <si>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</si>
  <si>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</si>
  <si>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</si>
  <si>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</si>
  <si>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</si>
  <si>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</si>
  <si>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</si>
  <si>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</si>
  <si>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</si>
  <si>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</si>
  <si>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</si>
  <si>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</si>
  <si>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</si>
  <si>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</si>
  <si>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</si>
  <si>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</si>
  <si>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</si>
  <si>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</si>
  <si>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</si>
  <si>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</si>
  <si>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</si>
  <si>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</si>
  <si>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</si>
  <si>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</si>
  <si>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</si>
  <si>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</si>
  <si>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</si>
  <si>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</si>
  <si>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</si>
  <si>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</si>
  <si>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</si>
  <si>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</si>
  <si>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</si>
  <si>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</si>
  <si>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</si>
  <si>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</si>
  <si>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</si>
  <si>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</si>
  <si>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</si>
  <si>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</si>
  <si>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</si>
  <si>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</si>
  <si>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</si>
  <si>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</si>
  <si>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</si>
  <si>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</si>
  <si>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</si>
  <si>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</si>
  <si>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</si>
  <si>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</si>
  <si>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</si>
  <si>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</si>
  <si>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</si>
  <si>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</si>
  <si>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</si>
  <si>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</si>
  <si>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</si>
  <si>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</si>
  <si>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</si>
  <si>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</si>
  <si>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</si>
  <si>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</si>
  <si>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</si>
  <si>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</si>
  <si>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</si>
  <si>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</si>
  <si>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</si>
  <si>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</si>
  <si>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</si>
  <si>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</si>
  <si>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</si>
  <si>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</si>
  <si>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</si>
  <si>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</si>
  <si>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</si>
  <si>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</si>
  <si>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</si>
  <si>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</si>
  <si>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</si>
  <si>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</si>
  <si>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</si>
  <si>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</si>
  <si>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</si>
  <si>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</si>
  <si>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</si>
  <si>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</si>
  <si>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</si>
  <si>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</si>
  <si>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</si>
  <si>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</si>
  <si>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</si>
  <si>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</si>
  <si>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</si>
  <si>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</si>
  <si>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</si>
  <si>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</si>
  <si>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</si>
  <si>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</si>
  <si>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</si>
  <si>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</si>
  <si>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</si>
  <si>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</si>
  <si>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</si>
  <si>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</si>
  <si>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</si>
  <si>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</si>
  <si>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</si>
  <si>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</si>
  <si>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</si>
  <si>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</si>
  <si>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</si>
  <si>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</si>
  <si>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</si>
  <si>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</si>
  <si>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</si>
  <si>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</si>
  <si>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</si>
  <si>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</si>
  <si>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</si>
  <si>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</si>
  <si>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</si>
  <si>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</si>
  <si>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</si>
  <si>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</si>
  <si>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</si>
  <si>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</si>
  <si>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</si>
  <si>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</si>
  <si>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</si>
  <si>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</si>
  <si>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</si>
  <si>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</si>
  <si>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</si>
  <si>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</si>
  <si>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</si>
  <si>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</si>
  <si>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</si>
  <si>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</si>
  <si>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</si>
  <si>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</si>
  <si>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</si>
  <si>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</si>
  <si>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</si>
  <si>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</si>
  <si>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</si>
  <si>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</si>
  <si>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</si>
  <si>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</si>
  <si>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</si>
  <si>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</si>
  <si>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</si>
  <si>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</si>
  <si>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</si>
  <si>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</si>
  <si>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</si>
  <si>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</si>
  <si>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</si>
  <si>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</si>
  <si>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</si>
  <si>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</si>
  <si>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</si>
  <si>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</si>
  <si>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</si>
  <si>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</si>
  <si>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</si>
  <si>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</si>
  <si>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</si>
  <si>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</si>
  <si>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</si>
  <si>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</si>
  <si>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</si>
  <si>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</si>
  <si>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</si>
  <si>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</si>
  <si>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</si>
  <si>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</si>
  <si>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</si>
  <si>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</si>
  <si>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</si>
  <si>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</si>
  <si>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</si>
  <si>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</si>
  <si>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</si>
  <si>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</si>
  <si>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</si>
  <si>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</si>
  <si>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</si>
  <si>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</si>
  <si>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</si>
  <si>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</si>
  <si>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</si>
  <si>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</si>
  <si>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</si>
  <si>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</si>
  <si>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</si>
  <si>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</si>
  <si>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</si>
  <si>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</si>
  <si>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</si>
  <si>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</si>
  <si>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</si>
  <si>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</si>
  <si>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</si>
  <si>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</si>
  <si>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</si>
  <si>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</si>
  <si>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</si>
  <si>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</si>
  <si>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</si>
  <si>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</si>
  <si>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</si>
  <si>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</si>
  <si>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</si>
  <si>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</si>
  <si>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</si>
  <si>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</si>
  <si>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</si>
  <si>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</si>
  <si>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</si>
  <si>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</si>
  <si>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</si>
  <si>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</si>
  <si>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</si>
  <si>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</si>
  <si>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</si>
  <si>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</si>
  <si>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</si>
  <si>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</si>
  <si>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</si>
  <si>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</si>
  <si>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</si>
  <si>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</si>
  <si>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</si>
  <si>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</si>
  <si>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</si>
  <si>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</si>
  <si>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</si>
  <si>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</si>
  <si>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</si>
  <si>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</si>
  <si>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</si>
  <si>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</si>
  <si>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</si>
  <si>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</si>
  <si>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</si>
  <si>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</si>
  <si>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</si>
  <si>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</si>
  <si>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</si>
  <si>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</si>
  <si>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</si>
  <si>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</si>
  <si>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</si>
  <si>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</si>
  <si>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</si>
  <si>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</si>
  <si>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</si>
  <si>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</si>
  <si>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</si>
  <si>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</si>
  <si>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</si>
  <si>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</si>
  <si>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</si>
  <si>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</si>
  <si>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</si>
  <si>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</si>
  <si>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</si>
  <si>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</si>
  <si>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</si>
  <si>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</si>
  <si>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</si>
  <si>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</si>
  <si>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</si>
  <si>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</si>
  <si>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</si>
  <si>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</si>
  <si>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</si>
  <si>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</si>
  <si>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</si>
  <si>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</si>
  <si>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</si>
  <si>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</si>
  <si>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</si>
  <si>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</si>
  <si>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</si>
  <si>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</si>
  <si>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</si>
  <si>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</si>
  <si>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</si>
  <si>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</si>
  <si>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</si>
  <si>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</si>
  <si>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</si>
  <si>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</si>
  <si>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</si>
  <si>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</si>
  <si>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</si>
  <si>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</si>
  <si>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</si>
  <si>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</si>
  <si>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</si>
  <si>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</si>
  <si>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</si>
  <si>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</si>
  <si>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</si>
  <si>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</si>
  <si>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</si>
  <si>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</si>
  <si>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</si>
  <si>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</si>
  <si>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</si>
  <si>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</si>
  <si>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</si>
  <si>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</si>
  <si>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</si>
  <si>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</si>
  <si>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</si>
  <si>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</si>
  <si>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</si>
  <si>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</si>
  <si>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</si>
  <si>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</si>
  <si>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</si>
  <si>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</si>
  <si>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</si>
  <si>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</si>
  <si>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</si>
  <si>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</si>
  <si>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</si>
  <si>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</si>
  <si>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</si>
  <si>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</si>
  <si>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</si>
  <si>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</si>
  <si>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</si>
  <si>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</si>
  <si>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</si>
  <si>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</si>
  <si>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</si>
  <si>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</si>
  <si>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</si>
  <si>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</si>
  <si>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</si>
  <si>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</si>
  <si>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</si>
  <si>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</si>
  <si>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</si>
  <si>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</si>
  <si>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</si>
  <si>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</si>
  <si>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</si>
  <si>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</si>
  <si>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</si>
  <si>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</si>
  <si>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</si>
  <si>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</si>
  <si>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</si>
  <si>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</si>
  <si>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</si>
  <si>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</si>
  <si>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</si>
  <si>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</si>
  <si>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</si>
  <si>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</si>
  <si>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</si>
  <si>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</si>
  <si>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</si>
  <si>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</si>
  <si>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</si>
  <si>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</si>
  <si>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</si>
  <si>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</si>
  <si>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</si>
  <si>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</si>
  <si>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</si>
  <si>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</si>
  <si>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</si>
  <si>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</si>
  <si>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</si>
  <si>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</si>
  <si>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</si>
  <si>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</si>
  <si>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</si>
  <si>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</si>
  <si>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</si>
  <si>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</si>
  <si>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</si>
  <si>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</si>
  <si>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</si>
  <si>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</si>
  <si>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</si>
  <si>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</si>
  <si>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</si>
  <si>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</si>
  <si>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</si>
  <si>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</si>
  <si>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</si>
  <si>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</si>
  <si>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</si>
  <si>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</si>
  <si>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</si>
  <si>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</si>
  <si>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</si>
  <si>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</si>
  <si>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</si>
  <si>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</si>
  <si>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</si>
  <si>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</si>
  <si>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</si>
  <si>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</si>
  <si>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</si>
  <si>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</si>
  <si>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</si>
  <si>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</si>
  <si>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</si>
  <si>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</si>
  <si>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</si>
  <si>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</si>
  <si>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</si>
  <si>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</si>
  <si>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</si>
  <si>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</si>
  <si>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</si>
  <si>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</si>
  <si>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</si>
  <si>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</si>
  <si>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</si>
  <si>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</si>
  <si>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</si>
  <si>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</si>
  <si>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</si>
  <si>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</si>
  <si>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</si>
  <si>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</si>
  <si>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</si>
  <si>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</si>
  <si>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</si>
  <si>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</si>
  <si>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</si>
  <si>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</si>
  <si>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</si>
  <si>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</si>
  <si>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</si>
  <si>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</si>
  <si>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</si>
  <si>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</si>
  <si>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</si>
  <si>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</si>
  <si>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</si>
  <si>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</si>
  <si>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</si>
  <si>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</si>
  <si>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</si>
  <si>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</si>
  <si>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</si>
  <si>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</si>
  <si>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</si>
  <si>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</si>
  <si>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</si>
  <si>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</si>
  <si>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</si>
  <si>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</si>
  <si>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</si>
  <si>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</si>
  <si>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</si>
  <si>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</si>
  <si>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</si>
  <si>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</si>
  <si>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</si>
  <si>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</si>
  <si>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</si>
  <si>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</si>
  <si>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</si>
  <si>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</si>
  <si>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</si>
  <si>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</si>
  <si>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</si>
  <si>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</si>
  <si>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</si>
  <si>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</si>
  <si>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</si>
  <si>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</si>
  <si>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</si>
  <si>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</si>
  <si>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</si>
  <si>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</si>
  <si>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</si>
  <si>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</si>
  <si>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</si>
  <si>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</si>
  <si>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</si>
  <si>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</si>
  <si>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</si>
  <si>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</si>
  <si>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</si>
  <si>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</si>
  <si>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</si>
  <si>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</si>
  <si>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</si>
  <si>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</si>
  <si>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</si>
  <si>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</si>
  <si>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</si>
  <si>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</si>
  <si>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</si>
  <si>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</si>
  <si>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</si>
  <si>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</si>
  <si>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</si>
  <si>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</si>
  <si>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</si>
  <si>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</si>
  <si>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</si>
  <si>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</si>
  <si>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</si>
  <si>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</si>
  <si>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</si>
  <si>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</si>
  <si>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</si>
  <si>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</si>
  <si>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</si>
  <si>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</si>
  <si>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</si>
  <si>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</si>
  <si>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</si>
  <si>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</si>
  <si>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</si>
  <si>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</si>
  <si>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</si>
  <si>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</si>
  <si>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</si>
  <si>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</si>
  <si>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</si>
  <si>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</si>
  <si>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</si>
  <si>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</si>
  <si>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</si>
  <si>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</si>
  <si>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</si>
  <si>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</si>
  <si>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</si>
  <si>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</si>
  <si>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</si>
  <si>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</si>
  <si>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</si>
  <si>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</si>
  <si>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</si>
  <si>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</si>
  <si>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</si>
  <si>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</si>
  <si>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</si>
  <si>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</si>
  <si>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</si>
  <si>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</si>
  <si>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</si>
  <si>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</si>
  <si>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</si>
  <si>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</si>
  <si>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</si>
  <si>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</si>
  <si>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</si>
  <si>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</si>
  <si>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</si>
  <si>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</si>
  <si>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</si>
  <si>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</si>
  <si>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</si>
  <si>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</si>
  <si>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</si>
  <si>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</si>
  <si>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</si>
  <si>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</si>
  <si>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</si>
  <si>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</si>
  <si>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</si>
  <si>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</si>
  <si>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</si>
  <si>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</si>
  <si>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</si>
  <si>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</si>
  <si>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</si>
  <si>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</si>
  <si>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</si>
  <si>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</si>
  <si>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</si>
  <si>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</si>
  <si>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</si>
  <si>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</si>
  <si>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</si>
  <si>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</si>
  <si>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</si>
  <si>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</si>
  <si>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</si>
  <si>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</si>
  <si>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</si>
  <si>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</si>
  <si>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</si>
  <si>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</si>
  <si>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</si>
  <si>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</si>
  <si>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</si>
  <si>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</si>
  <si>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</si>
  <si>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</si>
  <si>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</si>
  <si>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</si>
  <si>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</si>
  <si>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</si>
  <si>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</si>
  <si>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</si>
  <si>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</si>
  <si>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</si>
  <si>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</si>
  <si>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</si>
  <si>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</si>
  <si>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</si>
  <si>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</si>
  <si>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</si>
  <si>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</si>
  <si>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</si>
  <si>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</si>
  <si>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</si>
  <si>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</si>
  <si>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</si>
  <si>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</si>
  <si>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</si>
  <si>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</si>
  <si>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</si>
  <si>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</si>
  <si>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</si>
  <si>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</si>
  <si>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</si>
  <si>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</si>
  <si>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</si>
  <si>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</si>
  <si>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</si>
  <si>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</si>
  <si>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</si>
  <si>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</si>
  <si>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</si>
  <si>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</si>
  <si>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</si>
  <si>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</si>
  <si>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</si>
  <si>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</si>
  <si>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</si>
  <si>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</si>
  <si>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</si>
  <si>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</si>
  <si>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</si>
  <si>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</si>
  <si>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</si>
  <si>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</si>
  <si>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</si>
  <si>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</si>
  <si>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</si>
  <si>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</si>
  <si>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</si>
  <si>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</si>
  <si>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</si>
  <si>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</si>
  <si>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</si>
  <si>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</si>
  <si>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</si>
  <si>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</si>
  <si>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</si>
  <si>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</si>
  <si>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</si>
  <si>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</si>
  <si>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</si>
  <si>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</si>
  <si>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</si>
  <si>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</si>
  <si>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</si>
  <si>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</si>
  <si>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</si>
  <si>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</si>
  <si>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</si>
  <si>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</si>
  <si>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</si>
  <si>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</si>
  <si>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</si>
  <si>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</si>
  <si>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</si>
  <si>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</si>
  <si>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</si>
  <si>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</si>
  <si>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</si>
  <si>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</si>
  <si>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</si>
  <si>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</si>
  <si>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</si>
  <si>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</si>
  <si>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</si>
  <si>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</si>
  <si>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</si>
  <si>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</si>
  <si>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</si>
  <si>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</si>
  <si>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</si>
  <si>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</si>
  <si>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</si>
  <si>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</si>
  <si>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</si>
  <si>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</si>
  <si>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</si>
  <si>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</si>
  <si>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</si>
  <si>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</si>
  <si>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</si>
  <si>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</si>
  <si>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</si>
  <si>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</si>
  <si>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</si>
  <si>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</si>
  <si>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</si>
  <si>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</si>
  <si>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</si>
  <si>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</si>
  <si>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</si>
  <si>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</si>
  <si>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</si>
  <si>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</si>
  <si>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</si>
  <si>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</si>
  <si>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</si>
  <si>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</si>
  <si>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</si>
  <si>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</si>
  <si>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</si>
  <si>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</si>
  <si>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</si>
  <si>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</si>
  <si>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</si>
  <si>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</si>
  <si>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</si>
  <si>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</si>
  <si>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</si>
  <si>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</si>
  <si>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</si>
  <si>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</si>
  <si>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</si>
  <si>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</si>
  <si>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</si>
  <si>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</si>
  <si>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</si>
  <si>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</si>
  <si>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</si>
  <si>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</si>
  <si>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</si>
  <si>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</si>
  <si>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</si>
  <si>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</si>
  <si>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</si>
  <si>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</si>
  <si>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</si>
  <si>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</si>
  <si>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</si>
  <si>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</si>
  <si>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</si>
  <si>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</si>
  <si>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</si>
  <si>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</si>
  <si>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</si>
  <si>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</si>
  <si>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</si>
  <si>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</si>
  <si>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</si>
  <si>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</si>
  <si>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</si>
  <si>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</si>
  <si>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</si>
  <si>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</si>
  <si>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</si>
  <si>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</si>
  <si>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</si>
  <si>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</si>
  <si>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</si>
  <si>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</si>
  <si>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</si>
  <si>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</si>
  <si>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</si>
  <si>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</si>
  <si>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</si>
  <si>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</si>
  <si>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</si>
  <si>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</si>
  <si>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</si>
  <si>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</si>
  <si>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</si>
  <si>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</si>
  <si>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</si>
  <si>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</si>
  <si>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</si>
  <si>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</si>
  <si>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</si>
  <si>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</si>
  <si>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</si>
  <si>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</si>
  <si>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</si>
  <si>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</si>
  <si>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</si>
  <si>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</si>
  <si>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</si>
  <si>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</si>
  <si>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</si>
  <si>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</si>
  <si>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</si>
  <si>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</si>
  <si>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</si>
  <si>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</si>
  <si>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</si>
  <si>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</si>
  <si>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</si>
  <si>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</si>
  <si>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</si>
  <si>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</si>
  <si>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</si>
  <si>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</si>
  <si>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</si>
  <si>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</si>
  <si>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</si>
  <si>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</si>
  <si>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</si>
  <si>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</si>
  <si>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</si>
  <si>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</si>
  <si>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</si>
  <si>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</si>
  <si>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</si>
  <si>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</si>
  <si>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</si>
  <si>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</si>
  <si>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</si>
  <si>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</si>
  <si>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</si>
  <si>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</si>
  <si>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</si>
  <si>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</si>
  <si>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</si>
  <si>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</si>
  <si>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</si>
  <si>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</si>
  <si>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</si>
  <si>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</si>
  <si>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</si>
  <si>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</si>
  <si>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</si>
  <si>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</si>
  <si>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</si>
  <si>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</si>
  <si>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</si>
  <si>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</si>
  <si>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</si>
  <si>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</si>
  <si>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</si>
  <si>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</si>
  <si>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</si>
  <si>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</si>
  <si>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</si>
  <si>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</si>
  <si>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</si>
  <si>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</si>
  <si>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</si>
  <si>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</si>
  <si>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</si>
  <si>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</si>
  <si>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</si>
  <si>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</si>
  <si>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</si>
  <si>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</si>
  <si>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</si>
  <si>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</si>
  <si>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</si>
  <si>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</si>
  <si>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</si>
  <si>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</si>
  <si>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</si>
  <si>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</si>
  <si>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</si>
  <si>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</si>
  <si>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</si>
  <si>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</si>
  <si>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</si>
  <si>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</si>
  <si>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</si>
  <si>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</si>
  <si>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</si>
  <si>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</si>
  <si>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</si>
  <si>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</si>
  <si>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</si>
  <si>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</si>
  <si>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</si>
  <si>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</si>
  <si>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</si>
  <si>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</si>
  <si>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</si>
  <si>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</si>
  <si>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</si>
  <si>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</si>
  <si>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</si>
  <si>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</si>
  <si>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</si>
  <si>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</si>
  <si>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</si>
  <si>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</si>
  <si>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</si>
  <si>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</si>
  <si>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</si>
  <si>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</si>
  <si>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</si>
  <si>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</si>
  <si>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</si>
  <si>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</si>
  <si>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</si>
  <si>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</si>
  <si>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</si>
  <si>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</si>
  <si>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</si>
  <si>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</si>
  <si>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</si>
  <si>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</si>
  <si>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</si>
  <si>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</si>
  <si>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</si>
  <si>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</si>
  <si>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</si>
  <si>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</si>
  <si>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</si>
  <si>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</si>
  <si>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</si>
  <si>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</si>
  <si>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</si>
  <si>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</si>
  <si>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</si>
  <si>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</si>
  <si>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</si>
  <si>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</si>
  <si>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</si>
  <si>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</si>
  <si>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</si>
  <si>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</si>
  <si>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</si>
  <si>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</si>
  <si>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</si>
  <si>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</si>
  <si>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</si>
  <si>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</si>
  <si>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</si>
  <si>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</si>
  <si>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</si>
  <si>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</si>
  <si>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</si>
  <si>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</si>
  <si>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</si>
  <si>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</si>
  <si>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</si>
  <si>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</si>
  <si>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</si>
  <si>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</si>
  <si>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</si>
  <si>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</si>
  <si>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</si>
  <si>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</si>
  <si>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</si>
  <si>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</si>
  <si>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</si>
  <si>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</si>
  <si>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</si>
  <si>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</si>
  <si>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</si>
  <si>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</si>
  <si>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</si>
  <si>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</si>
  <si>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</si>
  <si>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</si>
  <si>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</si>
  <si>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</si>
  <si>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</si>
  <si>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</si>
  <si>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</si>
  <si>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</si>
  <si>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</si>
  <si>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</si>
  <si>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</si>
  <si>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</si>
  <si>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</si>
  <si>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</si>
  <si>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</si>
  <si>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</si>
  <si>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</si>
  <si>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</si>
  <si>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</si>
  <si>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</si>
  <si>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</si>
  <si>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</si>
  <si>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</si>
  <si>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</si>
  <si>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</si>
  <si>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</si>
  <si>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</si>
  <si>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</si>
  <si>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</si>
  <si>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</si>
  <si>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</si>
  <si>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</si>
  <si>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</si>
  <si>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</si>
  <si>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</si>
  <si>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</si>
  <si>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</si>
  <si>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</si>
  <si>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</si>
  <si>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</si>
  <si>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</si>
  <si>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</si>
  <si>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</si>
  <si>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</si>
  <si>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</si>
  <si>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</si>
  <si>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</si>
  <si>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</si>
  <si>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</si>
  <si>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</si>
  <si>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</si>
  <si>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</si>
  <si>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</si>
  <si>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</si>
  <si>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</si>
  <si>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</si>
  <si>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</si>
  <si>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</si>
  <si>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</si>
  <si>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</si>
  <si>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</si>
  <si>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</si>
  <si>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</si>
  <si>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</si>
  <si>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</si>
  <si>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</si>
  <si>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</si>
  <si>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</si>
  <si>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</si>
  <si>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</si>
  <si>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</si>
  <si>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</si>
  <si>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</si>
  <si>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</si>
  <si>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</si>
  <si>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</si>
  <si>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</si>
  <si>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</si>
  <si>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</si>
  <si>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</si>
  <si>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</si>
  <si>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</si>
  <si>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</si>
  <si>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</si>
  <si>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</si>
  <si>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</si>
  <si>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</si>
  <si>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</si>
  <si>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</si>
  <si>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</si>
  <si>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</si>
  <si>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</si>
  <si>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</si>
  <si>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</si>
  <si>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</si>
  <si>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</si>
  <si>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</si>
  <si>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</si>
  <si>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</si>
  <si>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</si>
  <si>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</si>
  <si>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</si>
  <si>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</si>
  <si>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</si>
  <si>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</si>
  <si>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</si>
  <si>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</si>
  <si>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</si>
  <si>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</si>
  <si>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</si>
  <si>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</si>
  <si>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</si>
  <si>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</si>
  <si>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</si>
  <si>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</si>
  <si>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</si>
  <si>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</si>
  <si>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</si>
  <si>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</si>
  <si>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</si>
  <si>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</si>
  <si>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</si>
  <si>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</si>
  <si>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</si>
  <si>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</si>
  <si>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</si>
  <si>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</si>
  <si>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</si>
  <si>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</si>
  <si>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</si>
  <si>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</si>
  <si>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</si>
  <si>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</si>
  <si>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</si>
  <si>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</si>
  <si>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</si>
  <si>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</si>
  <si>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</si>
  <si>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</si>
  <si>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</si>
  <si>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</si>
  <si>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</si>
  <si>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</si>
  <si>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</si>
  <si>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</si>
  <si>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</si>
  <si>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</si>
  <si>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</si>
  <si>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</si>
  <si>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</si>
  <si>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</si>
  <si>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</si>
  <si>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</si>
  <si>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</si>
  <si>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</si>
  <si>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</si>
  <si>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</si>
  <si>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</si>
  <si>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</si>
  <si>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</si>
  <si>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</si>
  <si>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</si>
  <si>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</si>
  <si>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</si>
  <si>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</si>
  <si>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</si>
  <si>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</si>
  <si>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</si>
  <si>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</si>
  <si>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</si>
  <si>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</si>
  <si>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</si>
  <si>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</si>
  <si>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</si>
  <si>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</si>
  <si>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</si>
  <si>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</si>
  <si>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</si>
  <si>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</si>
  <si>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</si>
  <si>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</si>
  <si>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</si>
  <si>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</si>
  <si>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</si>
  <si>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</si>
  <si>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</si>
  <si>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</si>
  <si>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</si>
  <si>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</si>
  <si>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</si>
  <si>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</si>
  <si>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</si>
  <si>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</si>
  <si>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</si>
  <si>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</si>
  <si>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</si>
  <si>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</si>
  <si>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</si>
  <si>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</si>
  <si>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</si>
  <si>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</si>
  <si>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</si>
  <si>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</si>
  <si>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</si>
  <si>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</si>
  <si>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</si>
  <si>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</si>
  <si>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</si>
  <si>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</si>
  <si>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</si>
  <si>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</si>
  <si>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</si>
  <si>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</si>
  <si>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</si>
  <si>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</si>
  <si>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</si>
  <si>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</si>
  <si>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</si>
  <si>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</si>
  <si>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</si>
  <si>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</si>
  <si>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</si>
  <si>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</si>
  <si>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</si>
  <si>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</si>
  <si>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</si>
  <si>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</si>
  <si>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</si>
  <si>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</si>
  <si>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</si>
  <si>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</si>
  <si>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</si>
  <si>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</si>
  <si>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</si>
  <si>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</si>
  <si>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</si>
  <si>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</si>
  <si>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</si>
  <si>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</si>
  <si>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</si>
  <si>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</si>
  <si>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</si>
  <si>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</si>
  <si>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</si>
  <si>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</si>
  <si>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</si>
  <si>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</si>
  <si>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</si>
  <si>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</si>
  <si>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</si>
  <si>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</si>
  <si>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</si>
  <si>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</si>
  <si>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</si>
  <si>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</si>
  <si>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</si>
  <si>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</si>
  <si>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</si>
  <si>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</si>
  <si>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</si>
  <si>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</si>
  <si>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</si>
  <si>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</si>
  <si>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</si>
  <si>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</si>
  <si>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</si>
  <si>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</si>
  <si>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</si>
  <si>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</si>
  <si>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</si>
  <si>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</si>
  <si>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</si>
  <si>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</si>
  <si>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</si>
  <si>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</si>
  <si>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</si>
  <si>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</si>
  <si>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</si>
  <si>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</si>
  <si>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</si>
  <si>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</si>
  <si>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</si>
  <si>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</si>
  <si>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</si>
  <si>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</si>
  <si>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</si>
  <si>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</si>
  <si>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</si>
  <si>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</si>
  <si>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</si>
  <si>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</si>
  <si>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</si>
  <si>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</si>
  <si>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</si>
  <si>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</si>
  <si>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</si>
  <si>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</si>
  <si>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</si>
  <si>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</si>
  <si>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</si>
  <si>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</si>
  <si>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</si>
  <si>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</si>
  <si>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</si>
  <si>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</si>
  <si>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</si>
  <si>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</si>
  <si>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</si>
  <si>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</si>
  <si>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</si>
  <si>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</si>
  <si>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</si>
  <si>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</si>
  <si>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</si>
  <si>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</si>
  <si>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</si>
  <si>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</si>
  <si>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</si>
  <si>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</si>
  <si>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</si>
  <si>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</si>
  <si>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</si>
  <si>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</si>
  <si>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</si>
  <si>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</si>
  <si>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</si>
  <si>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</si>
  <si>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</si>
  <si>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</si>
  <si>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</si>
  <si>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</si>
  <si>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</si>
  <si>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</si>
  <si>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</si>
  <si>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</si>
  <si>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</si>
  <si>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</si>
  <si>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</si>
  <si>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</si>
  <si>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</si>
  <si>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</si>
  <si>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</si>
  <si>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</si>
  <si>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</si>
  <si>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</si>
  <si>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</si>
  <si>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</si>
  <si>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</si>
  <si>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</si>
  <si>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</si>
  <si>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</si>
  <si>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</si>
  <si>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</si>
  <si>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</si>
  <si>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</si>
  <si>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</si>
  <si>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</si>
  <si>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</si>
  <si>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</si>
  <si>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</si>
  <si>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</si>
  <si>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</si>
  <si>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</si>
  <si>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</si>
  <si>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</si>
  <si>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</si>
  <si>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</si>
  <si>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</si>
  <si>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</si>
  <si>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</si>
  <si>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</si>
  <si>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</si>
  <si>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</si>
  <si>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</si>
  <si>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</si>
  <si>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</si>
  <si>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</si>
  <si>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</si>
  <si>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</si>
  <si>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</si>
  <si>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</si>
  <si>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</si>
  <si>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</si>
  <si>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</si>
  <si>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</si>
  <si>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</si>
  <si>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</si>
  <si>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</si>
  <si>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</si>
  <si>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</si>
  <si>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</si>
  <si>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</si>
  <si>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</si>
  <si>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</si>
  <si>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</si>
  <si>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</si>
  <si>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</si>
  <si>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</si>
  <si>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</si>
  <si>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</si>
  <si>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</si>
  <si>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</si>
  <si>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</si>
  <si>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</si>
  <si>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</si>
  <si>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</si>
  <si>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</si>
  <si>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</si>
  <si>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</si>
  <si>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</si>
  <si>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</si>
  <si>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</si>
  <si>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</si>
  <si>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</si>
  <si>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</si>
  <si>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</si>
  <si>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</si>
  <si>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</si>
  <si>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</si>
  <si>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</si>
  <si>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</si>
  <si>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</si>
  <si>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</si>
  <si>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</si>
  <si>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</si>
  <si>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</si>
  <si>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</si>
  <si>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</si>
  <si>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</si>
  <si>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</si>
  <si>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</si>
  <si>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</si>
  <si>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</si>
  <si>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</si>
  <si>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</si>
  <si>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</si>
  <si>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</si>
  <si>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</si>
  <si>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</si>
  <si>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</si>
  <si>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</si>
  <si>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</si>
  <si>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</si>
  <si>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</si>
  <si>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</si>
  <si>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</si>
  <si>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</si>
  <si>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</si>
  <si>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</si>
  <si>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</si>
  <si>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</si>
  <si>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</si>
  <si>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</si>
  <si>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</si>
  <si>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</si>
  <si>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</si>
  <si>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</si>
  <si>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</si>
  <si>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</si>
  <si>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</si>
  <si>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</si>
  <si>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</si>
  <si>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</si>
  <si>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</si>
  <si>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</si>
  <si>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</si>
  <si>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</si>
  <si>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</si>
  <si>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</si>
  <si>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</si>
  <si>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</si>
  <si>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</si>
  <si>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</si>
  <si>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</si>
  <si>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</si>
  <si>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</si>
  <si>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</si>
  <si>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</si>
  <si>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</si>
  <si>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</si>
  <si>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</si>
  <si>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</si>
  <si>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</si>
  <si>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</si>
  <si>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</si>
  <si>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</si>
  <si>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</si>
  <si>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</si>
  <si>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</si>
  <si>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</si>
  <si>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</si>
  <si>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</si>
  <si>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</si>
  <si>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</si>
  <si>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</si>
  <si>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</si>
  <si>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</si>
  <si>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</si>
  <si>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</si>
  <si>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</si>
  <si>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</si>
  <si>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</si>
  <si>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</si>
  <si>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</si>
  <si>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</si>
  <si>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</si>
  <si>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</si>
  <si>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</si>
  <si>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</si>
  <si>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</si>
  <si>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</si>
  <si>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</si>
  <si>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</si>
  <si>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</si>
  <si>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</si>
  <si>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</si>
  <si>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</si>
  <si>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</si>
  <si>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</si>
  <si>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</si>
  <si>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</si>
  <si>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</si>
  <si>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</si>
  <si>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</si>
  <si>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</si>
  <si>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</si>
  <si>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</si>
  <si>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</si>
  <si>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</si>
  <si>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</si>
  <si>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</si>
  <si>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</si>
  <si>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</si>
  <si>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</si>
  <si>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</si>
  <si>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</si>
  <si>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</si>
  <si>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</si>
  <si>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</si>
  <si>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</si>
  <si>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</si>
  <si>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</si>
  <si>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</si>
  <si>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</si>
  <si>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</si>
  <si>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</si>
  <si>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</si>
  <si>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</si>
  <si>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</si>
  <si>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</si>
  <si>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</si>
  <si>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</si>
  <si>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</si>
  <si>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</si>
  <si>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</si>
  <si>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</si>
  <si>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</si>
  <si>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</si>
  <si>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</si>
  <si>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</si>
  <si>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</si>
  <si>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</si>
  <si>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</si>
  <si>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</si>
  <si>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</si>
  <si>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</si>
  <si>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</si>
  <si>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</si>
  <si>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</si>
  <si>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</si>
  <si>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</si>
  <si>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</si>
  <si>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</si>
  <si>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</si>
  <si>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</si>
  <si>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</si>
  <si>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</si>
  <si>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</si>
  <si>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</si>
  <si>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</si>
  <si>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</si>
  <si>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</si>
  <si>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</si>
  <si>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</si>
  <si>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</si>
  <si>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</si>
  <si>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</si>
  <si>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</si>
  <si>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</si>
  <si>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</si>
  <si>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</si>
  <si>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</si>
  <si>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</si>
  <si>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</si>
  <si>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</si>
  <si>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</si>
  <si>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</si>
  <si>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</si>
  <si>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</si>
  <si>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</si>
  <si>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</si>
  <si>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</si>
  <si>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</si>
  <si>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</si>
  <si>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</si>
  <si>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</si>
  <si>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</si>
  <si>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</si>
  <si>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</si>
  <si>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</si>
  <si>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</si>
  <si>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</si>
  <si>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</si>
  <si>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</si>
  <si>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</si>
  <si>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</si>
  <si>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</si>
  <si>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</si>
  <si>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</si>
  <si>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</si>
  <si>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</si>
  <si>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</si>
  <si>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</si>
  <si>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</si>
  <si>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</si>
  <si>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</si>
  <si>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</si>
  <si>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</si>
  <si>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</si>
  <si>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</si>
  <si>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</si>
  <si>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</si>
  <si>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</si>
  <si>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</si>
  <si>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</si>
  <si>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</si>
  <si>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</si>
  <si>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</si>
  <si>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</si>
  <si>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</si>
  <si>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</si>
  <si>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</si>
  <si>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</si>
  <si>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</si>
  <si>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</si>
  <si>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</si>
  <si>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</si>
  <si>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</si>
  <si>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</si>
  <si>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</si>
  <si>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</si>
  <si>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</si>
  <si>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</si>
  <si>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</si>
  <si>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</si>
  <si>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</si>
  <si>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</si>
  <si>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</si>
  <si>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</si>
  <si>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</si>
  <si>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</si>
  <si>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</si>
  <si>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</si>
  <si>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</si>
  <si>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</si>
  <si>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</si>
  <si>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</si>
  <si>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</si>
  <si>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</si>
  <si>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</si>
  <si>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</si>
  <si>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</si>
  <si>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</si>
  <si>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</si>
  <si>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</si>
  <si>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</si>
  <si>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</si>
  <si>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</si>
  <si>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</si>
  <si>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</si>
  <si>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</si>
  <si>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</si>
  <si>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</si>
  <si>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</si>
  <si>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</si>
  <si>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</si>
  <si>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</si>
  <si>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</si>
  <si>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</si>
  <si>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</si>
  <si>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</si>
  <si>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</si>
  <si>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</si>
  <si>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</si>
  <si>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</si>
  <si>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</si>
  <si>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</si>
  <si>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</si>
  <si>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</si>
  <si>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</si>
  <si>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</si>
  <si>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</si>
  <si>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</si>
  <si>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</si>
  <si>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</si>
  <si>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</si>
  <si>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</si>
  <si>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</si>
  <si>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</si>
  <si>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</si>
  <si>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</si>
  <si>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</si>
  <si>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</si>
  <si>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</si>
  <si>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</si>
  <si>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</si>
  <si>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</si>
  <si>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</si>
  <si>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</si>
  <si>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</si>
  <si>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</si>
  <si>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</si>
  <si>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</si>
  <si>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</si>
  <si>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</si>
  <si>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</si>
  <si>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</si>
  <si>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</si>
  <si>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</si>
  <si>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</si>
  <si>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</si>
  <si>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</si>
  <si>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</si>
  <si>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</si>
  <si>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</si>
  <si>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</si>
  <si>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</si>
  <si>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</si>
  <si>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</si>
  <si>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</si>
  <si>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</si>
  <si>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</si>
  <si>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</si>
  <si>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</si>
  <si>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</si>
  <si>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</si>
  <si>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</si>
  <si>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</si>
  <si>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</si>
  <si>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</si>
  <si>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</si>
  <si>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</si>
  <si>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</si>
  <si>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</si>
  <si>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</si>
  <si>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</si>
  <si>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</si>
  <si>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</si>
  <si>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</si>
  <si>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</si>
  <si>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</si>
  <si>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</si>
  <si>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</si>
  <si>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</si>
  <si>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</si>
  <si>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</si>
  <si>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</si>
  <si>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</si>
  <si>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</si>
  <si>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</si>
  <si>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</si>
  <si>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</si>
  <si>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</si>
  <si>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</si>
  <si>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</si>
  <si>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</si>
  <si>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</si>
  <si>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</si>
  <si>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</si>
  <si>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</si>
  <si>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</si>
  <si>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</si>
  <si>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</si>
  <si>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</si>
  <si>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</si>
  <si>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</si>
  <si>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</si>
  <si>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</si>
  <si>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</si>
  <si>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</si>
  <si>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</si>
  <si>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</si>
  <si>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</si>
  <si>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</si>
  <si>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</si>
  <si>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</si>
  <si>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</si>
  <si>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</si>
  <si>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</si>
  <si>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</si>
  <si>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</si>
  <si>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</si>
  <si>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</si>
  <si>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</si>
  <si>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</si>
  <si>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</si>
  <si>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</si>
  <si>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</si>
  <si>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</si>
  <si>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</si>
  <si>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</si>
  <si>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</si>
  <si>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</si>
  <si>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</si>
  <si>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</si>
  <si>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</si>
  <si>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</si>
  <si>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</si>
  <si>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</si>
  <si>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</si>
  <si>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</si>
  <si>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</si>
  <si>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</si>
  <si>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</si>
  <si>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</si>
  <si>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</si>
  <si>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</si>
  <si>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</si>
  <si>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</si>
  <si>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</si>
  <si>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</si>
  <si>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</si>
  <si>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</si>
  <si>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</si>
  <si>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</si>
  <si>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</si>
  <si>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</si>
  <si>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</si>
  <si>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</si>
  <si>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</si>
  <si>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</si>
  <si>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</si>
  <si>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</si>
  <si>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</si>
  <si>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</si>
  <si>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</si>
  <si>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</si>
  <si>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</si>
  <si>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</si>
  <si>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</si>
  <si>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</si>
  <si>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</si>
  <si>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</si>
  <si>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</si>
  <si>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</si>
  <si>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</si>
  <si>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</si>
  <si>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</si>
  <si>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</si>
  <si>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</si>
  <si>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</si>
  <si>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</si>
  <si>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</si>
  <si>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</si>
  <si>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</si>
  <si>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</si>
  <si>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</si>
  <si>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</si>
  <si>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</si>
  <si>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</si>
  <si>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</si>
  <si>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</si>
  <si>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</si>
  <si>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</si>
  <si>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</si>
  <si>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</si>
  <si>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</si>
  <si>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</si>
  <si>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</si>
  <si>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</si>
  <si>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</si>
  <si>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</si>
  <si>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</si>
  <si>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</si>
  <si>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</si>
  <si>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</si>
  <si>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</si>
  <si>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</si>
  <si>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</si>
  <si>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</si>
  <si>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</si>
  <si>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</si>
  <si>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</si>
  <si>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</si>
  <si>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</si>
  <si>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</si>
  <si>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</si>
  <si>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</si>
  <si>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</si>
  <si>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</si>
  <si>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</si>
  <si>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</si>
  <si>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</si>
  <si>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</si>
  <si>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</si>
  <si>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</si>
  <si>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</si>
  <si>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</si>
  <si>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</si>
  <si>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</si>
  <si>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</si>
  <si>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</si>
  <si>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</si>
  <si>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</si>
  <si>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</si>
  <si>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</si>
  <si>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</si>
  <si>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</si>
  <si>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</si>
  <si>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</si>
  <si>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</si>
  <si>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</si>
  <si>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</si>
  <si>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</si>
  <si>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</si>
  <si>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</si>
  <si>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</si>
  <si>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</si>
  <si>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</si>
  <si>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</si>
  <si>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</si>
  <si>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</si>
  <si>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</si>
  <si>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</si>
  <si>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</si>
  <si>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</si>
  <si>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</si>
  <si>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</si>
  <si>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</si>
  <si>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</si>
  <si>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</si>
  <si>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</si>
  <si>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</si>
  <si>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</si>
  <si>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</si>
  <si>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</si>
  <si>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</si>
  <si>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</si>
  <si>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</si>
  <si>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</si>
  <si>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</si>
  <si>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</si>
  <si>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</si>
  <si>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</si>
  <si>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</si>
  <si>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</si>
  <si>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</si>
  <si>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</si>
  <si>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</si>
  <si>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</si>
  <si>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</si>
  <si>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</si>
  <si>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</si>
  <si>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</si>
  <si>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</si>
  <si>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</si>
  <si>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</si>
  <si>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</si>
  <si>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</si>
  <si>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</si>
  <si>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</si>
  <si>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</si>
  <si>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</si>
  <si>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</si>
  <si>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</si>
  <si>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</si>
  <si>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</si>
  <si>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</si>
  <si>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</si>
  <si>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</si>
  <si>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</si>
  <si>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</si>
  <si>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</si>
  <si>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</si>
  <si>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</si>
  <si>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</si>
  <si>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</si>
  <si>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</si>
  <si>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</si>
  <si>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</si>
  <si>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</si>
  <si>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</si>
  <si>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</si>
  <si>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</si>
  <si>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</si>
  <si>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</si>
  <si>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</si>
  <si>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</si>
  <si>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</si>
  <si>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</si>
  <si>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</si>
  <si>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</si>
  <si>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</si>
  <si>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</si>
  <si>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</si>
  <si>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</si>
  <si>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</si>
  <si>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</si>
  <si>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</si>
  <si>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</si>
  <si>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</si>
  <si>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</si>
  <si>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</si>
  <si>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</si>
  <si>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</si>
  <si>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</si>
  <si>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</si>
  <si>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</si>
  <si>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</si>
  <si>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</si>
  <si>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</si>
  <si>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</si>
  <si>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</si>
  <si>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</si>
  <si>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</si>
  <si>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</si>
  <si>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</si>
  <si>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</si>
  <si>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</si>
  <si>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</si>
  <si>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</si>
  <si>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</si>
  <si>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</si>
  <si>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</si>
  <si>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</si>
  <si>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</si>
  <si>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</si>
  <si>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</si>
  <si>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</si>
  <si>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</si>
  <si>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</si>
  <si>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</si>
  <si>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</si>
  <si>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</si>
  <si>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</si>
  <si>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</si>
  <si>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</si>
  <si>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</si>
  <si>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</si>
  <si>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</si>
  <si>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</si>
  <si>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</si>
  <si>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</si>
  <si>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</si>
  <si>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</si>
  <si>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</si>
  <si>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</si>
  <si>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</si>
  <si>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</si>
  <si>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</si>
  <si>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</si>
  <si>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</si>
  <si>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</si>
  <si>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</si>
  <si>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</si>
  <si>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</si>
  <si>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</si>
  <si>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</si>
  <si>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</si>
  <si>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</si>
  <si>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</si>
  <si>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</si>
  <si>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</si>
  <si>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</si>
  <si>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</si>
  <si>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</si>
  <si>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</si>
  <si>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</si>
  <si>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</si>
  <si>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</si>
  <si>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</si>
  <si>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</si>
  <si>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</si>
  <si>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</si>
  <si>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</si>
  <si>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</si>
  <si>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</si>
  <si>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</si>
  <si>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</si>
  <si>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</si>
  <si>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</si>
  <si>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</si>
  <si>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</si>
  <si>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</si>
  <si>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</si>
  <si>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</si>
  <si>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</si>
  <si>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</si>
  <si>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</si>
  <si>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</si>
  <si>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</si>
  <si>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</si>
  <si>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</si>
  <si>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</si>
  <si>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</si>
  <si>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</si>
  <si>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</si>
  <si>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</si>
  <si>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</si>
  <si>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</si>
  <si>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</si>
  <si>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</si>
  <si>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</si>
  <si>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</si>
  <si>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</si>
  <si>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</si>
  <si>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</si>
  <si>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</si>
  <si>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</si>
  <si>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</si>
  <si>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</si>
  <si>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</si>
  <si>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</si>
  <si>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</si>
  <si>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</si>
  <si>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</si>
  <si>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</si>
  <si>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</si>
  <si>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</si>
  <si>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</si>
  <si>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</si>
  <si>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</si>
  <si>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</si>
  <si>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</si>
  <si>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</si>
  <si>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</si>
  <si>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</si>
  <si>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</si>
  <si>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</si>
  <si>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</si>
  <si>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</si>
  <si>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</si>
  <si>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</si>
  <si>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</si>
  <si>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</si>
  <si>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</si>
  <si>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</si>
  <si>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</si>
  <si>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</si>
  <si>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</si>
  <si>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</si>
  <si>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</si>
  <si>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</si>
  <si>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</si>
  <si>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</si>
  <si>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</si>
  <si>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</si>
  <si>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</si>
  <si>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</si>
  <si>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</si>
  <si>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</si>
  <si>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</si>
  <si>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</si>
  <si>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</si>
  <si>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</si>
  <si>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</si>
  <si>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</si>
  <si>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</si>
  <si>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</si>
  <si>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</si>
  <si>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</si>
  <si>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</si>
  <si>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</si>
  <si>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</si>
  <si>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</si>
  <si>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</si>
  <si>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</si>
  <si>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</si>
  <si>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</si>
  <si>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</si>
  <si>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</si>
  <si>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</si>
  <si>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</si>
  <si>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</si>
  <si>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</si>
  <si>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</si>
  <si>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</si>
  <si>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</si>
  <si>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</si>
  <si>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</si>
  <si>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</si>
  <si>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</si>
  <si>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</si>
  <si>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</si>
  <si>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</si>
  <si>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</si>
  <si>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</si>
  <si>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</si>
  <si>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</si>
  <si>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</si>
  <si>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</si>
  <si>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</si>
  <si>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</si>
  <si>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</si>
  <si>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</si>
  <si>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</si>
  <si>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</si>
  <si>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</si>
  <si>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</si>
  <si>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</si>
  <si>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</si>
  <si>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</si>
  <si>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</si>
  <si>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</si>
  <si>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</si>
  <si>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</si>
  <si>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</si>
  <si>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</si>
  <si>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</si>
  <si>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</si>
  <si>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</si>
  <si>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</si>
  <si>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</si>
  <si>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</si>
  <si>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</si>
  <si>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</si>
  <si>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</si>
  <si>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</si>
  <si>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</si>
  <si>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</si>
  <si>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</si>
  <si>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</si>
  <si>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</si>
  <si>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</si>
  <si>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</si>
  <si>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</si>
  <si>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</si>
  <si>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</si>
  <si>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</si>
  <si>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</si>
  <si>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</si>
  <si>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</si>
  <si>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</si>
  <si>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</si>
  <si>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</si>
  <si>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</si>
  <si>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</si>
  <si>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</si>
  <si>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</si>
  <si>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</si>
  <si>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</si>
  <si>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</si>
  <si>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</si>
  <si>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</si>
  <si>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</si>
  <si>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</si>
  <si>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</si>
  <si>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</si>
  <si>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</si>
  <si>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</si>
  <si>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</si>
  <si>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</si>
  <si>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</si>
  <si>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</si>
  <si>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</si>
  <si>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</si>
  <si>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</si>
  <si>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</si>
  <si>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</si>
  <si>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</si>
  <si>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</si>
  <si>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</si>
  <si>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</si>
  <si>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</si>
  <si>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</si>
  <si>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</si>
  <si>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</si>
  <si>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</si>
  <si>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</si>
  <si>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</si>
  <si>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</si>
  <si>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</si>
  <si>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</si>
  <si>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</si>
  <si>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</si>
  <si>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</si>
  <si>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</si>
  <si>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</si>
  <si>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</si>
  <si>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</si>
  <si>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</si>
  <si>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</si>
  <si>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</si>
  <si>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</si>
  <si>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</si>
  <si>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</si>
  <si>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</si>
  <si>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</si>
  <si>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</si>
  <si>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</si>
  <si>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</si>
  <si>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</si>
  <si>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</si>
  <si>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</si>
  <si>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</si>
  <si>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</si>
  <si>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</si>
  <si>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</si>
  <si>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</si>
  <si>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</si>
  <si>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</si>
  <si>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</si>
  <si>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</si>
  <si>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</si>
  <si>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</si>
  <si>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</si>
  <si>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</si>
  <si>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</si>
  <si>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</si>
  <si>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</si>
  <si>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</si>
  <si>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</si>
  <si>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</si>
  <si>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</si>
  <si>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</si>
  <si>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</si>
  <si>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</si>
  <si>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</si>
  <si>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</si>
  <si>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</si>
  <si>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</si>
  <si>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</si>
  <si>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</si>
  <si>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</si>
  <si>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</si>
  <si>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</si>
  <si>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</si>
  <si>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</si>
  <si>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</si>
  <si>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</si>
  <si>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</si>
  <si>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</si>
  <si>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</si>
  <si>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</si>
  <si>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</si>
  <si>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</si>
  <si>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</si>
  <si>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</si>
  <si>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</si>
  <si>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</si>
  <si>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</si>
  <si>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</si>
  <si>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</si>
  <si>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</si>
  <si>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</si>
  <si>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</si>
  <si>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</si>
  <si>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</si>
  <si>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</si>
  <si>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</si>
  <si>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</si>
  <si>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</si>
  <si>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</si>
  <si>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</si>
  <si>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</si>
  <si>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</si>
  <si>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</si>
  <si>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</si>
  <si>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</si>
  <si>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</si>
  <si>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</si>
  <si>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</si>
  <si>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</si>
  <si>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</si>
  <si>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</si>
  <si>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</si>
  <si>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</si>
  <si>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</si>
  <si>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</si>
  <si>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</si>
  <si>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</si>
  <si>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</si>
  <si>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</si>
  <si>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</si>
  <si>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</si>
  <si>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</si>
  <si>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</si>
  <si>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</si>
  <si>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</si>
  <si>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</si>
  <si>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</si>
  <si>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</si>
  <si>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</si>
  <si>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</si>
  <si>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</si>
  <si>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</si>
  <si>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</si>
  <si>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</si>
  <si>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</si>
  <si>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</si>
  <si>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</si>
  <si>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</si>
  <si>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</si>
  <si>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</si>
  <si>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</si>
  <si>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</si>
  <si>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</si>
  <si>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</si>
  <si>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</si>
  <si>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</si>
  <si>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</si>
  <si>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</si>
  <si>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</si>
  <si>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</si>
  <si>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</si>
  <si>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</si>
  <si>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</si>
  <si>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</si>
  <si>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</si>
  <si>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</si>
  <si>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</si>
  <si>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</si>
  <si>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</si>
  <si>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</si>
  <si>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</si>
  <si>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</si>
  <si>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</si>
  <si>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</si>
  <si>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</si>
  <si>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</si>
  <si>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</si>
  <si>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</si>
  <si>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</si>
  <si>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</si>
  <si>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</si>
  <si>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</si>
  <si>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</si>
  <si>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</si>
  <si>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</si>
  <si>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</si>
  <si>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</si>
  <si>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</si>
  <si>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</si>
  <si>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</si>
  <si>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</si>
  <si>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</si>
  <si>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</si>
  <si>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</si>
  <si>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</si>
  <si>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</si>
  <si>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</si>
  <si>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</si>
  <si>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</si>
  <si>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</si>
  <si>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</si>
  <si>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</si>
  <si>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</si>
  <si>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</si>
  <si>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</si>
  <si>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</si>
  <si>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</si>
  <si>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</si>
  <si>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</si>
  <si>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</si>
  <si>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</si>
  <si>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</si>
  <si>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</si>
  <si>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</si>
  <si>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</si>
  <si>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</si>
  <si>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</si>
  <si>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</si>
  <si>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</si>
  <si>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</si>
  <si>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</si>
  <si>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</si>
  <si>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</si>
  <si>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</si>
  <si>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</si>
  <si>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</si>
  <si>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</si>
  <si>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</si>
  <si>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</si>
  <si>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</si>
  <si>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</si>
  <si>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</si>
  <si>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</si>
  <si>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</si>
  <si>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</si>
  <si>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</si>
  <si>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</si>
  <si>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</si>
  <si>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</si>
  <si>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</si>
  <si>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</si>
  <si>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</si>
  <si>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</si>
  <si>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</si>
  <si>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</si>
  <si>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</si>
  <si>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</si>
  <si>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</si>
  <si>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</si>
  <si>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</si>
  <si>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</si>
  <si>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</si>
  <si>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</si>
  <si>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</si>
  <si>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</si>
  <si>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</si>
  <si>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</si>
  <si>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</si>
  <si>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</si>
  <si>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</si>
  <si>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</si>
  <si>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</si>
  <si>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</si>
  <si>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</si>
  <si>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</si>
  <si>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</si>
  <si>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</si>
  <si>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</si>
  <si>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</si>
  <si>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</si>
  <si>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</si>
  <si>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</si>
  <si>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</si>
  <si>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</si>
  <si>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</si>
  <si>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</si>
  <si>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</si>
  <si>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</si>
  <si>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</si>
  <si>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</si>
  <si>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</si>
  <si>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</si>
  <si>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</si>
  <si>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</si>
  <si>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</si>
  <si>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</si>
  <si>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</si>
  <si>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</si>
  <si>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</si>
  <si>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</si>
  <si>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</si>
  <si>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</si>
  <si>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</si>
  <si>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</si>
  <si>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</si>
  <si>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</si>
  <si>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</si>
  <si>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</si>
  <si>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</si>
  <si>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</si>
  <si>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</si>
  <si>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</si>
  <si>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</si>
  <si>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</si>
  <si>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</si>
  <si>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</si>
  <si>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</si>
  <si>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</si>
  <si>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</si>
  <si>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</si>
  <si>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</si>
  <si>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</si>
  <si>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</si>
  <si>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</si>
  <si>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</si>
  <si>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</si>
  <si>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</si>
  <si>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</si>
  <si>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</si>
  <si>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</si>
  <si>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</si>
  <si>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</si>
  <si>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</si>
  <si>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</si>
  <si>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</si>
  <si>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</si>
  <si>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</si>
  <si>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</si>
  <si>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</si>
  <si>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</si>
  <si>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</si>
  <si>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</si>
  <si>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</si>
  <si>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</si>
  <si>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</si>
  <si>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</si>
  <si>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</si>
  <si>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</si>
  <si>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</si>
  <si>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</si>
  <si>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</si>
  <si>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</si>
  <si>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</si>
  <si>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</si>
  <si>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</si>
  <si>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</si>
  <si>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</si>
  <si>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</si>
  <si>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</si>
  <si>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</si>
  <si>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</si>
  <si>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</si>
  <si>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</si>
  <si>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</si>
  <si>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</si>
  <si>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</si>
  <si>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</si>
  <si>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</si>
  <si>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</si>
  <si>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</si>
  <si>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</si>
  <si>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</si>
  <si>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</si>
  <si>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</si>
  <si>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</si>
  <si>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</si>
  <si>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</si>
  <si>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</si>
  <si>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</si>
  <si>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</si>
  <si>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</si>
  <si>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</si>
  <si>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</si>
  <si>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</si>
  <si>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</si>
  <si>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</si>
  <si>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</si>
  <si>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</si>
  <si>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</si>
  <si>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</si>
  <si>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</si>
  <si>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</si>
  <si>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</si>
  <si>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</si>
  <si>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</si>
  <si>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</si>
  <si>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</si>
  <si>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</si>
  <si>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</si>
  <si>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</si>
  <si>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</si>
  <si>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</si>
  <si>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</si>
  <si>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</si>
  <si>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</si>
  <si>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</si>
  <si>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</si>
  <si>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</si>
  <si>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</si>
  <si>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</si>
  <si>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</si>
  <si>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</si>
  <si>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</si>
  <si>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</si>
  <si>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</si>
  <si>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</si>
  <si>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</si>
  <si>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</si>
  <si>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</si>
  <si>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</si>
  <si>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</si>
  <si>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</si>
  <si>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</si>
  <si>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</si>
  <si>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</si>
  <si>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</si>
  <si>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</si>
  <si>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</si>
  <si>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</si>
  <si>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</si>
  <si>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</si>
  <si>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</si>
  <si>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</si>
  <si>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</si>
  <si>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</si>
  <si>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</si>
  <si>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</si>
  <si>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</si>
  <si>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</si>
  <si>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</si>
  <si>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</si>
  <si>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</si>
  <si>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</si>
  <si>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</si>
  <si>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</si>
  <si>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</si>
  <si>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</si>
  <si>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</si>
  <si>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</si>
  <si>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</si>
  <si>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</si>
  <si>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</si>
  <si>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</si>
  <si>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</si>
  <si>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</si>
  <si>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</si>
  <si>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</si>
  <si>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</si>
  <si>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</si>
  <si>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</si>
  <si>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</si>
  <si>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</si>
  <si>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</si>
  <si>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</si>
  <si>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</si>
  <si>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</si>
  <si>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</si>
  <si>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</si>
  <si>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</si>
  <si>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</si>
  <si>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</si>
  <si>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</si>
  <si>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</si>
  <si>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</si>
  <si>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</si>
  <si>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</si>
  <si>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</si>
  <si>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</si>
  <si>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</si>
  <si>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</si>
  <si>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</si>
  <si>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</si>
  <si>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</si>
  <si>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</si>
  <si>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</si>
  <si>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</si>
  <si>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</si>
  <si>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</si>
  <si>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</si>
  <si>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</si>
  <si>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</si>
  <si>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</si>
  <si>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</si>
  <si>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</si>
  <si>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</si>
  <si>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</si>
  <si>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</si>
  <si>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</si>
  <si>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</si>
  <si>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</si>
  <si>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</si>
  <si>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</si>
  <si>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</si>
  <si>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</si>
  <si>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</si>
  <si>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</si>
  <si>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</si>
  <si>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</si>
  <si>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</si>
  <si>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</si>
  <si>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</si>
  <si>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</si>
  <si>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</si>
  <si>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</si>
  <si>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</si>
  <si>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</si>
  <si>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</si>
  <si>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</si>
  <si>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</si>
  <si>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</si>
  <si>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</si>
  <si>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</si>
  <si>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</si>
  <si>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</si>
  <si>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</si>
  <si>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</si>
  <si>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</si>
  <si>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</si>
  <si>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</si>
  <si>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</si>
  <si>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</si>
  <si>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</si>
  <si>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</si>
  <si>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</si>
  <si>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</si>
  <si>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</si>
  <si>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</si>
  <si>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</si>
  <si>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</si>
  <si>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</si>
  <si>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</si>
  <si>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</si>
  <si>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</si>
  <si>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</si>
  <si>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</si>
  <si>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</si>
  <si>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</si>
  <si>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</si>
  <si>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</si>
  <si>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</si>
  <si>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</si>
  <si>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</si>
  <si>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</si>
  <si>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</si>
  <si>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</si>
  <si>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</si>
  <si>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</si>
  <si>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</si>
  <si>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</si>
  <si>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</si>
  <si>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</si>
  <si>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</si>
  <si>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</si>
  <si>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</si>
  <si>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</si>
  <si>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</si>
  <si>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</si>
  <si>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</si>
  <si>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</si>
  <si>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</si>
  <si>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</si>
  <si>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</si>
  <si>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</si>
  <si>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</si>
  <si>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</si>
  <si>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</si>
  <si>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</si>
  <si>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</si>
  <si>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</si>
  <si>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</si>
  <si>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</si>
  <si>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</si>
  <si>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</si>
  <si>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</si>
  <si>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</si>
  <si>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</si>
  <si>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</si>
  <si>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</si>
  <si>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</si>
  <si>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</si>
  <si>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</si>
  <si>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</si>
  <si>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</si>
  <si>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</si>
  <si>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</si>
  <si>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</si>
  <si>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</si>
  <si>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</si>
  <si>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</si>
  <si>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</si>
  <si>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</si>
  <si>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</si>
  <si>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</si>
  <si>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</si>
  <si>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</si>
  <si>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</si>
  <si>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</si>
  <si>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</si>
  <si>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</si>
  <si>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</si>
  <si>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</si>
  <si>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</si>
  <si>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</si>
  <si>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</si>
  <si>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</si>
  <si>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</si>
  <si>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</si>
  <si>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</si>
  <si>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</si>
  <si>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</si>
  <si>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</si>
  <si>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</si>
  <si>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</si>
  <si>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</si>
  <si>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</si>
  <si>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</si>
  <si>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</si>
  <si>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</si>
  <si>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</si>
  <si>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</si>
  <si>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</si>
  <si>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</si>
  <si>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</si>
  <si>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</si>
  <si>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</si>
  <si>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</si>
  <si>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</si>
  <si>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</si>
  <si>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</si>
  <si>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</si>
  <si>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</si>
  <si>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</si>
  <si>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</si>
  <si>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</si>
  <si>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</si>
  <si>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</si>
  <si>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</si>
  <si>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</si>
  <si>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</si>
  <si>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</si>
  <si>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</si>
  <si>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</si>
  <si>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</si>
  <si>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</si>
  <si>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</si>
  <si>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</si>
  <si>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</si>
  <si>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</si>
  <si>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</si>
  <si>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</si>
  <si>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</si>
  <si>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</si>
  <si>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</si>
  <si>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</si>
  <si>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</si>
  <si>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</si>
  <si>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</si>
  <si>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</si>
  <si>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</si>
  <si>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</si>
  <si>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</si>
  <si>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</si>
  <si>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</si>
  <si>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</si>
  <si>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</si>
  <si>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</si>
  <si>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</si>
  <si>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</si>
  <si>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</si>
  <si>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</si>
  <si>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</si>
  <si>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</si>
  <si>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</si>
  <si>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</si>
  <si>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</si>
  <si>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</si>
  <si>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</si>
  <si>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</si>
  <si>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</si>
  <si>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</si>
  <si>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</si>
  <si>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</si>
  <si>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</si>
  <si>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</si>
  <si>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</si>
  <si>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</si>
  <si>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</si>
  <si>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</si>
  <si>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</si>
  <si>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</si>
  <si>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</si>
  <si>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</si>
  <si>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</si>
  <si>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</si>
  <si>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</si>
  <si>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</si>
  <si>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</si>
  <si>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</si>
  <si>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</si>
  <si>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</si>
  <si>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</si>
  <si>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</si>
  <si>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</si>
  <si>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</si>
  <si>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</si>
  <si>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</si>
  <si>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</si>
  <si>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</si>
  <si>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</si>
  <si>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</si>
  <si>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</si>
  <si>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</si>
  <si>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</si>
  <si>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</si>
  <si>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</si>
  <si>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</si>
  <si>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</si>
  <si>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</si>
  <si>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</si>
  <si>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</si>
  <si>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</si>
  <si>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</si>
  <si>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</si>
  <si>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</si>
  <si>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</si>
  <si>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</si>
  <si>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</si>
  <si>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</si>
  <si>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</si>
  <si>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</si>
  <si>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</si>
  <si>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</si>
  <si>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</si>
  <si>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</si>
  <si>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</si>
  <si>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</si>
  <si>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</si>
  <si>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</si>
  <si>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</si>
  <si>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</si>
  <si>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</si>
  <si>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</si>
  <si>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</si>
  <si>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</si>
  <si>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</si>
  <si>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</si>
  <si>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</si>
  <si>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</si>
  <si>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</si>
  <si>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</si>
  <si>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</si>
  <si>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</si>
  <si>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</si>
  <si>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</si>
  <si>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</si>
  <si>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</si>
  <si>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</si>
  <si>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</si>
  <si>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</si>
  <si>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</si>
  <si>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</si>
  <si>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</si>
  <si>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</si>
  <si>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</si>
  <si>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</si>
  <si>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</si>
  <si>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</si>
  <si>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</si>
  <si>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</si>
  <si>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</si>
  <si>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</si>
  <si>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</si>
  <si>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</si>
  <si>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</si>
  <si>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</si>
  <si>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</si>
  <si>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</si>
  <si>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</si>
  <si>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</si>
  <si>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</si>
  <si>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</si>
  <si>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</si>
  <si>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</si>
  <si>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</si>
  <si>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</si>
  <si>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</si>
  <si>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</si>
  <si>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</si>
  <si>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</si>
  <si>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</si>
  <si>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</si>
  <si>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</si>
  <si>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</si>
  <si>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</si>
  <si>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</si>
  <si>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</si>
  <si>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</si>
  <si>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</si>
  <si>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</si>
  <si>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</si>
  <si>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</si>
  <si>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</si>
  <si>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</si>
  <si>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</si>
  <si>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</si>
  <si>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</si>
  <si>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</si>
  <si>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</si>
  <si>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</si>
  <si>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</si>
  <si>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</si>
  <si>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</si>
  <si>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</si>
  <si>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</si>
  <si>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</si>
  <si>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</si>
  <si>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</si>
  <si>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</si>
  <si>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</si>
  <si>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</si>
  <si>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</si>
  <si>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</si>
  <si>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</si>
  <si>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</si>
  <si>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</si>
  <si>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</si>
  <si>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</si>
  <si>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</si>
  <si>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</si>
  <si>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</si>
  <si>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</si>
  <si>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</si>
  <si>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</si>
  <si>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</si>
  <si>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</si>
  <si>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</si>
  <si>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</si>
  <si>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</si>
  <si>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</si>
  <si>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</si>
  <si>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</si>
  <si>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</si>
  <si>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</si>
  <si>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</si>
  <si>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</si>
  <si>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</si>
  <si>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</si>
  <si>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</si>
  <si>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</si>
  <si>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</si>
  <si>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</si>
  <si>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</si>
  <si>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</si>
  <si>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</si>
  <si>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</si>
  <si>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</si>
  <si>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</si>
  <si>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</si>
  <si>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</si>
  <si>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</si>
  <si>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</si>
  <si>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</si>
  <si>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</si>
  <si>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</si>
  <si>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</si>
  <si>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</si>
  <si>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</si>
  <si>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</si>
  <si>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</si>
  <si>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</si>
  <si>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</si>
  <si>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</si>
  <si>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</si>
  <si>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</si>
  <si>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</si>
  <si>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</si>
  <si>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</si>
  <si>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</si>
  <si>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</si>
  <si>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</si>
  <si>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</si>
  <si>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</si>
  <si>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</si>
  <si>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</si>
  <si>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</si>
  <si>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</si>
  <si>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</si>
  <si>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</si>
  <si>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</si>
  <si>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</si>
  <si>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</si>
  <si>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</si>
  <si>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</si>
  <si>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</si>
  <si>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</si>
  <si>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</si>
  <si>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</si>
  <si>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</si>
  <si>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</si>
  <si>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</si>
  <si>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</si>
  <si>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</si>
  <si>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</si>
  <si>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</si>
  <si>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</si>
  <si>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</si>
  <si>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</si>
  <si>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</si>
  <si>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</si>
  <si>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</si>
  <si>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</si>
  <si>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</si>
  <si>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</si>
  <si>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</si>
  <si>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</si>
  <si>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</si>
  <si>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</si>
  <si>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</si>
  <si>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</si>
  <si>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</si>
  <si>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</si>
  <si>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</si>
  <si>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</si>
  <si>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</si>
  <si>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</si>
  <si>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</si>
  <si>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</si>
  <si>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</si>
  <si>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</si>
  <si>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</si>
  <si>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</si>
  <si>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</si>
  <si>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</si>
  <si>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</si>
  <si>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</si>
  <si>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</si>
  <si>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</si>
  <si>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</si>
  <si>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</si>
  <si>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</si>
  <si>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</si>
  <si>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</si>
  <si>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</si>
  <si>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</si>
  <si>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</si>
  <si>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</si>
  <si>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</si>
  <si>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</si>
  <si>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</si>
  <si>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</si>
  <si>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</si>
  <si>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</si>
  <si>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</si>
  <si>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</si>
  <si>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</si>
  <si>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</si>
  <si>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</si>
  <si>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</si>
  <si>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</si>
  <si>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</si>
  <si>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</si>
  <si>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</si>
  <si>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</si>
  <si>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</si>
  <si>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</si>
  <si>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</si>
  <si>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</si>
  <si>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</si>
  <si>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</si>
  <si>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</si>
  <si>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</si>
  <si>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</si>
  <si>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</si>
  <si>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</si>
  <si>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</si>
  <si>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</si>
  <si>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</si>
  <si>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</si>
  <si>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</si>
  <si>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</si>
  <si>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</si>
  <si>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</si>
  <si>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</si>
  <si>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</si>
  <si>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</si>
  <si>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</si>
  <si>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</si>
  <si>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</si>
  <si>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</si>
  <si>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</si>
  <si>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</si>
  <si>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</si>
  <si>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</si>
  <si>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</si>
  <si>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</si>
  <si>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</si>
  <si>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</si>
  <si>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</si>
  <si>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</si>
  <si>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</si>
  <si>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</si>
  <si>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</si>
  <si>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</si>
  <si>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</si>
  <si>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</si>
  <si>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</si>
  <si>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</si>
  <si>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</si>
  <si>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</si>
  <si>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</si>
  <si>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</si>
  <si>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</si>
  <si>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</si>
  <si>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</si>
  <si>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</si>
  <si>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</si>
  <si>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</si>
  <si>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</si>
  <si>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</si>
  <si>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</si>
  <si>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</si>
  <si>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</si>
  <si>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</si>
  <si>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</si>
  <si>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</si>
  <si>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</si>
  <si>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</si>
  <si>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</si>
  <si>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</si>
  <si>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</si>
  <si>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</si>
  <si>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</si>
  <si>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</si>
  <si>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</si>
  <si>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</si>
  <si>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</si>
  <si>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</si>
  <si>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</si>
  <si>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</si>
  <si>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</si>
  <si>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</si>
  <si>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</si>
  <si>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</si>
  <si>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</si>
  <si>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</si>
  <si>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</si>
  <si>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</si>
  <si>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</si>
  <si>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</si>
  <si>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</si>
  <si>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</si>
  <si>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</si>
  <si>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</si>
  <si>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</si>
  <si>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</si>
  <si>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</si>
  <si>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</si>
  <si>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</si>
  <si>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</si>
  <si>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</si>
  <si>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</si>
  <si>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</si>
  <si>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</si>
  <si>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</si>
  <si>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</si>
  <si>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</si>
  <si>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</si>
  <si>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</si>
  <si>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</si>
  <si>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</si>
  <si>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</si>
  <si>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</si>
  <si>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</si>
  <si>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</si>
  <si>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</si>
  <si>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</si>
  <si>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</si>
  <si>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</si>
  <si>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</si>
  <si>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</si>
  <si>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</si>
  <si>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</si>
  <si>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</si>
  <si>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</si>
  <si>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</si>
  <si>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</si>
  <si>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</si>
  <si>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</si>
  <si>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</si>
  <si>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</si>
  <si>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</si>
  <si>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</si>
  <si>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</si>
  <si>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</si>
  <si>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</si>
  <si>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</si>
  <si>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</si>
  <si>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</si>
  <si>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</si>
  <si>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</si>
  <si>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</si>
  <si>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</si>
  <si>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</si>
  <si>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</si>
  <si>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</si>
  <si>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</si>
  <si>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</si>
  <si>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</si>
  <si>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</si>
  <si>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</si>
  <si>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</si>
  <si>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</si>
  <si>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</si>
  <si>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</si>
  <si>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</si>
  <si>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</si>
  <si>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</si>
  <si>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</si>
  <si>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</si>
  <si>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</si>
  <si>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</si>
  <si>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</si>
  <si>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</si>
  <si>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</si>
  <si>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</si>
  <si>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</si>
  <si>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</si>
  <si>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</si>
  <si>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</si>
  <si>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</si>
  <si>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</si>
  <si>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</si>
  <si>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</si>
  <si>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</si>
  <si>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</si>
  <si>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</si>
  <si>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</si>
  <si>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</si>
  <si>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</si>
  <si>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</si>
  <si>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</si>
  <si>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</si>
  <si>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</si>
  <si>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</si>
  <si>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</si>
  <si>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</si>
  <si>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</si>
  <si>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</si>
  <si>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</si>
  <si>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</si>
  <si>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</si>
  <si>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</si>
  <si>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</si>
  <si>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</si>
  <si>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</si>
  <si>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</si>
  <si>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</si>
  <si>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</si>
  <si>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</si>
  <si>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</si>
  <si>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</si>
  <si>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</si>
  <si>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</si>
  <si>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</si>
  <si>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</si>
  <si>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</si>
  <si>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</si>
  <si>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</si>
  <si>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</si>
  <si>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</si>
  <si>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</si>
  <si>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</si>
  <si>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</si>
  <si>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</si>
  <si>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</si>
  <si>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</si>
  <si>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</si>
  <si>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</si>
  <si>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</si>
  <si>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</si>
  <si>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</si>
  <si>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</si>
  <si>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</si>
  <si>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</si>
  <si>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</si>
  <si>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</si>
  <si>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</si>
  <si>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</si>
  <si>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</si>
  <si>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</si>
  <si>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</si>
  <si>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</si>
  <si>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</si>
  <si>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</si>
  <si>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</si>
  <si>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</si>
  <si>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</si>
  <si>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</si>
  <si>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</si>
  <si>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</si>
  <si>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</si>
  <si>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</si>
  <si>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</si>
  <si>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</si>
  <si>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</si>
  <si>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</si>
  <si>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</si>
  <si>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</si>
  <si>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</si>
  <si>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</si>
  <si>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</si>
  <si>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</si>
  <si>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</si>
  <si>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</si>
  <si>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</si>
  <si>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</si>
  <si>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</si>
  <si>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</si>
  <si>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</si>
  <si>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</si>
  <si>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</si>
  <si>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</si>
  <si>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</si>
  <si>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</si>
  <si>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</si>
  <si>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</si>
  <si>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</si>
  <si>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</si>
  <si>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</si>
  <si>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</si>
  <si>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</si>
  <si>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</si>
  <si>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</si>
  <si>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</si>
  <si>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</si>
  <si>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</si>
  <si>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</si>
  <si>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</si>
  <si>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</si>
  <si>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</si>
  <si>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</si>
  <si>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</si>
  <si>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</si>
  <si>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</si>
  <si>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</si>
  <si>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</si>
  <si>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</si>
  <si>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</si>
  <si>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</si>
  <si>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</si>
  <si>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</si>
  <si>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</si>
  <si>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</si>
  <si>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</si>
  <si>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</si>
  <si>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</si>
  <si>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</si>
  <si>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</si>
  <si>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</si>
  <si>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</si>
  <si>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</si>
  <si>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</si>
  <si>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</si>
  <si>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</si>
  <si>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</si>
  <si>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</si>
  <si>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</si>
  <si>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</si>
  <si>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</si>
  <si>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</si>
  <si>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</si>
  <si>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</si>
  <si>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</si>
  <si>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</si>
  <si>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</si>
  <si>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</si>
  <si>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</si>
  <si>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</si>
  <si>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</si>
  <si>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</si>
  <si>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</si>
  <si>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</si>
  <si>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</si>
  <si>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</si>
  <si>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</si>
  <si>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</si>
  <si>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</si>
  <si>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</si>
  <si>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</si>
  <si>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</si>
  <si>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</si>
  <si>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</si>
  <si>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</si>
  <si>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</si>
  <si>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</si>
  <si>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</si>
  <si>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</si>
  <si>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</si>
  <si>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</si>
  <si>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</si>
  <si>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</si>
  <si>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</si>
  <si>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</si>
  <si>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</si>
  <si>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</si>
  <si>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</si>
  <si>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</si>
  <si>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</si>
  <si>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</si>
  <si>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</si>
  <si>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</si>
  <si>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</si>
  <si>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</si>
  <si>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</si>
  <si>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</si>
  <si>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</si>
  <si>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</si>
  <si>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</si>
  <si>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</si>
  <si>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</si>
  <si>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</si>
  <si>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</si>
  <si>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</si>
  <si>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</si>
  <si>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</si>
  <si>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</si>
  <si>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</si>
  <si>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</si>
  <si>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</si>
  <si>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</si>
  <si>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</si>
  <si>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</si>
  <si>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</si>
  <si>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</si>
  <si>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</si>
  <si>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</si>
  <si>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</si>
  <si>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</si>
  <si>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</si>
  <si>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</si>
  <si>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</si>
  <si>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</si>
  <si>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</si>
  <si>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</si>
  <si>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</si>
  <si>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</si>
  <si>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</si>
  <si>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</si>
  <si>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</si>
  <si>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</si>
  <si>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</si>
  <si>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</si>
  <si>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</si>
  <si>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</si>
  <si>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</si>
  <si>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</si>
  <si>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</si>
  <si>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</si>
  <si>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</si>
  <si>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</si>
  <si>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</si>
  <si>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</si>
  <si>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</si>
  <si>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</si>
  <si>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</si>
  <si>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</si>
  <si>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</si>
  <si>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</si>
  <si>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</si>
  <si>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</si>
  <si>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</si>
  <si>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</si>
  <si>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</si>
  <si>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</si>
  <si>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</si>
  <si>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</si>
  <si>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</si>
  <si>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</si>
  <si>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</si>
  <si>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</si>
  <si>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</si>
  <si>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</si>
  <si>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</si>
  <si>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</si>
  <si>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</si>
  <si>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</si>
  <si>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</si>
  <si>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</si>
  <si>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</si>
  <si>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</si>
  <si>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</si>
  <si>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</si>
  <si>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</si>
  <si>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</si>
  <si>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</si>
  <si>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</si>
  <si>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</si>
  <si>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</si>
  <si>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</si>
  <si>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</si>
  <si>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</si>
  <si>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</si>
  <si>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</si>
  <si>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</si>
  <si>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</si>
  <si>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</si>
  <si>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</si>
  <si>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</si>
  <si>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</si>
  <si>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</si>
  <si>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</si>
  <si>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</si>
  <si>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</si>
  <si>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</si>
  <si>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</si>
  <si>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</si>
  <si>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</si>
  <si>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</si>
  <si>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</si>
  <si>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</si>
  <si>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</si>
  <si>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</si>
  <si>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</si>
  <si>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</si>
  <si>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</si>
  <si>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</si>
  <si>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</si>
  <si>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</si>
  <si>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</si>
  <si>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</si>
  <si>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</si>
  <si>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</si>
  <si>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</si>
  <si>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</si>
  <si>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</si>
  <si>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</si>
  <si>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</si>
  <si>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</si>
  <si>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</si>
  <si>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</si>
  <si>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</si>
  <si>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</si>
  <si>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</si>
  <si>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</si>
  <si>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</si>
  <si>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</si>
  <si>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</si>
  <si>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</si>
  <si>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</si>
  <si>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</si>
  <si>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</si>
  <si>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</si>
  <si>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</si>
  <si>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</si>
  <si>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</si>
  <si>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</si>
  <si>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</si>
  <si>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</si>
  <si>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</si>
  <si>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</si>
  <si>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</si>
  <si>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</si>
  <si>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</si>
  <si>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</si>
  <si>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</si>
  <si>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</si>
  <si>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</si>
  <si>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</si>
  <si>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</si>
  <si>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</si>
  <si>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</si>
  <si>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</si>
  <si>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</si>
  <si>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</si>
  <si>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</si>
  <si>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</si>
  <si>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</si>
  <si>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</si>
  <si>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</si>
  <si>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</si>
  <si>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</si>
  <si>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</si>
  <si>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</si>
  <si>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</si>
  <si>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</si>
  <si>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</si>
  <si>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</si>
  <si>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</si>
  <si>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</si>
  <si>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</si>
  <si>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</si>
  <si>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</si>
  <si>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</si>
  <si>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</si>
  <si>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</si>
  <si>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</si>
  <si>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</si>
  <si>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</si>
  <si>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</si>
  <si>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</si>
  <si>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</si>
  <si>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</si>
  <si>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</si>
  <si>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</si>
  <si>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</si>
  <si>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</si>
  <si>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</si>
  <si>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</si>
  <si>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</si>
  <si>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</si>
  <si>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</si>
  <si>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</si>
  <si>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</si>
  <si>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</si>
  <si>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</si>
  <si>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</si>
  <si>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</si>
  <si>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</si>
  <si>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</si>
  <si>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</si>
  <si>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</si>
  <si>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</si>
  <si>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</si>
  <si>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</si>
  <si>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</si>
  <si>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</si>
  <si>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</si>
  <si>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</si>
  <si>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</si>
  <si>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</si>
  <si>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</si>
  <si>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</si>
  <si>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</si>
  <si>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</si>
  <si>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</si>
  <si>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</si>
  <si>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</si>
  <si>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</si>
  <si>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</si>
  <si>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</si>
  <si>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</si>
  <si>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</si>
  <si>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</si>
  <si>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</si>
  <si>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</si>
  <si>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</si>
  <si>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</si>
  <si>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</si>
  <si>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</si>
  <si>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</si>
  <si>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</si>
  <si>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</si>
  <si>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</si>
  <si>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</si>
  <si>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</si>
  <si>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</si>
  <si>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</si>
  <si>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</si>
  <si>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</si>
  <si>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</si>
  <si>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</si>
  <si>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</si>
  <si>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</si>
  <si>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</si>
  <si>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</si>
  <si>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</si>
  <si>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</si>
  <si>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</si>
  <si>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</si>
  <si>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</si>
  <si>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</si>
  <si>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</si>
  <si>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</si>
  <si>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</si>
  <si>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</si>
  <si>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</si>
  <si>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</si>
  <si>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</si>
  <si>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</si>
  <si>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</si>
  <si>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</si>
  <si>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</si>
  <si>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</si>
  <si>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</si>
  <si>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</si>
  <si>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</si>
  <si>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</si>
  <si>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</si>
  <si>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</si>
  <si>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</si>
  <si>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</si>
  <si>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</si>
  <si>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</si>
  <si>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</si>
  <si>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</si>
  <si>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</si>
  <si>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</si>
  <si>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</si>
  <si>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</si>
  <si>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</si>
  <si>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</si>
  <si>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</si>
  <si>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</si>
  <si>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</si>
  <si>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</si>
  <si>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</si>
  <si>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</si>
  <si>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</si>
  <si>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</si>
  <si>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</si>
  <si>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</si>
  <si>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</si>
  <si>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</si>
  <si>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</si>
  <si>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</si>
  <si>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</si>
  <si>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</si>
  <si>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</si>
  <si>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</si>
  <si>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</si>
  <si>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</si>
  <si>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</si>
  <si>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</si>
  <si>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</si>
  <si>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</si>
  <si>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</si>
  <si>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</si>
  <si>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</si>
  <si>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</si>
  <si>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</si>
  <si>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</si>
  <si>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</si>
  <si>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</si>
  <si>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</si>
  <si>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</si>
  <si>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</si>
  <si>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</si>
  <si>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</si>
  <si>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</si>
  <si>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</si>
  <si>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</si>
  <si>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</si>
  <si>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</si>
  <si>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</si>
  <si>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</si>
  <si>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</si>
  <si>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</si>
  <si>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</si>
  <si>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</si>
  <si>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</si>
  <si>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</si>
  <si>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</si>
  <si>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</si>
  <si>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</si>
  <si>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</si>
  <si>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</si>
  <si>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</si>
  <si>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</si>
  <si>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</si>
  <si>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</si>
  <si>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</si>
  <si>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</si>
  <si>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</si>
  <si>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</si>
  <si>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</si>
  <si>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</si>
  <si>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</si>
  <si>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</si>
  <si>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</si>
  <si>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</si>
  <si>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</si>
  <si>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</si>
  <si>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</si>
  <si>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</si>
  <si>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</si>
  <si>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</si>
  <si>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</si>
  <si>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</si>
  <si>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</si>
  <si>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</si>
  <si>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</si>
  <si>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</si>
  <si>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</si>
  <si>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</si>
  <si>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</si>
  <si>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</si>
  <si>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</si>
  <si>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</si>
  <si>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</si>
  <si>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</si>
  <si>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</si>
  <si>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</si>
  <si>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</si>
  <si>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</si>
  <si>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</si>
  <si>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</si>
  <si>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</si>
  <si>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</si>
  <si>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</si>
  <si>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</si>
  <si>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</si>
  <si>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</si>
  <si>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</si>
  <si>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</si>
  <si>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</si>
  <si>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</si>
  <si>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</si>
  <si>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</si>
  <si>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</si>
  <si>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</si>
  <si>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</si>
  <si>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</si>
  <si>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</si>
  <si>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</si>
  <si>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</si>
  <si>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</si>
  <si>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</si>
  <si>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</si>
  <si>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</si>
  <si>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</si>
  <si>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</si>
  <si>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</si>
  <si>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</si>
  <si>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</si>
  <si>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</si>
  <si>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</si>
  <si>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</si>
  <si>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</si>
  <si>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</si>
  <si>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</si>
  <si>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</si>
  <si>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</si>
  <si>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</si>
  <si>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</si>
  <si>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</si>
  <si>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</si>
  <si>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</si>
  <si>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</si>
  <si>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</si>
  <si>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</si>
  <si>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</si>
  <si>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</si>
  <si>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</si>
  <si>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</si>
  <si>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</si>
  <si>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</si>
  <si>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</si>
  <si>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</si>
  <si>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</si>
  <si>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</si>
  <si>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</si>
  <si>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</si>
  <si>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</si>
  <si>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</si>
  <si>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</si>
  <si>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</si>
  <si>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</si>
  <si>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</si>
  <si>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</si>
  <si>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</si>
  <si>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</si>
  <si>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</si>
  <si>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</si>
  <si>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</si>
  <si>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</si>
  <si>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</si>
  <si>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</si>
  <si>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</si>
  <si>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</si>
  <si>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</si>
  <si>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</si>
  <si>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</si>
  <si>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</si>
  <si>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</si>
  <si>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</si>
  <si>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</si>
  <si>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</si>
  <si>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</si>
  <si>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</si>
  <si>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</si>
  <si>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</si>
  <si>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</si>
  <si>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</si>
  <si>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</si>
  <si>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</si>
  <si>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</si>
  <si>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</si>
  <si>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</si>
  <si>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</si>
  <si>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</si>
  <si>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</si>
  <si>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</si>
  <si>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</si>
  <si>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</si>
  <si>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</si>
  <si>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</si>
  <si>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</si>
  <si>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</si>
  <si>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</si>
  <si>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</si>
  <si>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</si>
  <si>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</si>
  <si>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</si>
  <si>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</si>
  <si>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</si>
  <si>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</si>
  <si>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</si>
  <si>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</si>
  <si>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</si>
  <si>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</si>
  <si>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</si>
  <si>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</si>
  <si>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</si>
  <si>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</si>
  <si>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</si>
  <si>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</si>
  <si>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</si>
  <si>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</si>
  <si>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</si>
  <si>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</si>
  <si>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</si>
  <si>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</si>
  <si>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</si>
  <si>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</si>
  <si>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</si>
  <si>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</si>
  <si>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</si>
  <si>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</si>
  <si>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</si>
  <si>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</si>
  <si>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</si>
  <si>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</si>
  <si>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</si>
  <si>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</si>
  <si>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</si>
  <si>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</si>
  <si>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</si>
  <si>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</si>
  <si>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</si>
  <si>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</si>
  <si>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</si>
  <si>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</si>
  <si>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</si>
  <si>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</si>
  <si>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</si>
  <si>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</si>
  <si>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</si>
  <si>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</si>
  <si>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</si>
  <si>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</si>
  <si>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</si>
  <si>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</si>
  <si>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</si>
  <si>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</si>
  <si>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</si>
  <si>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</si>
  <si>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</si>
  <si>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</si>
  <si>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</si>
  <si>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</si>
  <si>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</si>
  <si>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</si>
  <si>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</si>
  <si>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</si>
  <si>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</si>
  <si>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</si>
  <si>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</si>
  <si>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</si>
  <si>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</si>
  <si>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</si>
  <si>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</si>
  <si>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</si>
  <si>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</si>
  <si>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</si>
  <si>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</si>
  <si>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</si>
  <si>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</si>
  <si>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</si>
  <si>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</si>
  <si>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</si>
  <si>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</si>
  <si>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</si>
  <si>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</si>
  <si>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</si>
  <si>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</si>
  <si>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</si>
  <si>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</si>
  <si>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</si>
  <si>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</si>
  <si>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</si>
  <si>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</si>
  <si>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</si>
  <si>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</si>
  <si>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</si>
  <si>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</si>
  <si>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</si>
  <si>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</si>
  <si>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</si>
  <si>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</si>
  <si>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</si>
  <si>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</si>
  <si>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</si>
  <si>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</si>
  <si>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</si>
  <si>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</si>
  <si>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</si>
  <si>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</si>
  <si>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</si>
  <si>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</si>
  <si>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</si>
  <si>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</si>
  <si>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</si>
  <si>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</si>
  <si>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</si>
  <si>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</si>
  <si>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</si>
  <si>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</si>
  <si>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</si>
  <si>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</si>
  <si>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</si>
  <si>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</si>
  <si>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</si>
  <si>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</si>
  <si>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</si>
  <si>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</si>
  <si>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</si>
  <si>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</si>
  <si>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</si>
  <si>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</si>
  <si>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</si>
  <si>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</si>
  <si>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</si>
  <si>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</si>
  <si>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</si>
  <si>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</si>
  <si>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</si>
  <si>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</si>
  <si>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</si>
  <si>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</si>
  <si>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</si>
  <si>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</si>
  <si>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</si>
  <si>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</si>
  <si>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</si>
  <si>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</si>
  <si>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</si>
  <si>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</si>
  <si>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</si>
  <si>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</si>
  <si>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</si>
  <si>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</si>
  <si>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</si>
  <si>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</si>
  <si>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</si>
  <si>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</si>
  <si>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</si>
  <si>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</si>
  <si>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</si>
  <si>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</si>
  <si>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</si>
  <si>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</si>
  <si>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</si>
  <si>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</si>
  <si>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</si>
  <si>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</si>
  <si>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</si>
  <si>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</si>
  <si>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</si>
  <si>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</si>
  <si>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</si>
  <si>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</si>
  <si>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</si>
  <si>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</si>
  <si>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</si>
  <si>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</si>
  <si>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</si>
  <si>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</si>
  <si>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</si>
  <si>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</si>
  <si>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</si>
  <si>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</si>
  <si>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</si>
  <si>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</si>
  <si>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</si>
  <si>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</si>
  <si>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</si>
  <si>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</si>
  <si>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</si>
  <si>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</si>
  <si>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</si>
  <si>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</si>
  <si>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</si>
  <si>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</si>
  <si>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</si>
  <si>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</si>
  <si>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</si>
  <si>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</si>
  <si>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</si>
  <si>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</si>
  <si>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</si>
  <si>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</si>
  <si>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</si>
  <si>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</si>
  <si>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</si>
  <si>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</si>
  <si>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</si>
  <si>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</si>
  <si>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</si>
  <si>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</si>
  <si>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</si>
  <si>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</si>
  <si>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</si>
  <si>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</si>
  <si>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</si>
  <si>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</si>
  <si>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</si>
  <si>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</si>
  <si>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</si>
  <si>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</si>
  <si>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</si>
  <si>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</si>
  <si>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</si>
  <si>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</si>
  <si>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</si>
  <si>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</si>
  <si>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</si>
  <si>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</si>
  <si>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</si>
  <si>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</si>
  <si>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</si>
  <si>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</si>
  <si>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</si>
  <si>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</si>
  <si>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</si>
  <si>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</si>
  <si>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</si>
  <si>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</si>
  <si>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</si>
  <si>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</si>
  <si>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</si>
  <si>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</si>
  <si>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</si>
  <si>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</si>
  <si>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</si>
  <si>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</si>
  <si>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</si>
  <si>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</si>
  <si>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</si>
  <si>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</si>
  <si>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</si>
  <si>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</si>
  <si>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</si>
  <si>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</si>
  <si>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</si>
  <si>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</si>
  <si>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</si>
  <si>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</si>
  <si>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</si>
  <si>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</si>
  <si>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</si>
  <si>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</si>
  <si>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</si>
  <si>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</si>
  <si>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</si>
  <si>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</si>
  <si>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</si>
  <si>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</si>
  <si>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</si>
  <si>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</si>
  <si>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</si>
  <si>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</si>
  <si>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</si>
  <si>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</si>
  <si>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</si>
  <si>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</si>
  <si>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</si>
  <si>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</si>
  <si>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</si>
  <si>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</si>
  <si>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</si>
  <si>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</si>
  <si>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</si>
  <si>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</si>
  <si>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</si>
  <si>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</si>
  <si>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</si>
  <si>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</si>
  <si>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</si>
  <si>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</si>
  <si>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</si>
  <si>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</si>
  <si>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</si>
  <si>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</si>
  <si>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</si>
  <si>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</si>
  <si>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</si>
  <si>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</si>
  <si>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</si>
  <si>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</si>
  <si>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</si>
  <si>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</si>
  <si>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</si>
  <si>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</si>
  <si>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</si>
  <si>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</si>
  <si>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</si>
  <si>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</si>
  <si>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</si>
  <si>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</si>
  <si>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</si>
  <si>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</si>
  <si>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</si>
  <si>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</si>
  <si>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</si>
  <si>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</si>
  <si>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</si>
  <si>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</si>
  <si>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</si>
  <si>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</si>
  <si>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</si>
  <si>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</si>
  <si>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</si>
  <si>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</si>
  <si>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</si>
  <si>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</si>
  <si>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</si>
  <si>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</si>
  <si>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</si>
  <si>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</si>
  <si>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</si>
  <si>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</si>
  <si>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</si>
  <si>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</si>
  <si>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</si>
  <si>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</si>
  <si>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</si>
  <si>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</si>
  <si>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</si>
  <si>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</si>
  <si>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</si>
  <si>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</si>
  <si>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</si>
  <si>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</si>
  <si>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</si>
  <si>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</si>
  <si>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</si>
  <si>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</si>
  <si>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</si>
  <si>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</si>
  <si>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</si>
  <si>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</si>
  <si>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</si>
  <si>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</si>
  <si>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</si>
  <si>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</si>
  <si>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</si>
  <si>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</si>
  <si>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</si>
  <si>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</si>
  <si>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</si>
  <si>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</si>
  <si>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</si>
  <si>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</si>
  <si>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</si>
  <si>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</si>
  <si>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</si>
  <si>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</si>
  <si>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</si>
  <si>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</si>
  <si>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</si>
  <si>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</si>
  <si>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</si>
  <si>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</si>
  <si>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</si>
  <si>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</si>
  <si>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</si>
  <si>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</si>
  <si>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</si>
  <si>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</si>
  <si>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</si>
  <si>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</si>
  <si>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</si>
  <si>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</si>
  <si>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</si>
  <si>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</si>
  <si>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</si>
  <si>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</si>
  <si>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</si>
  <si>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</si>
  <si>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</si>
  <si>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</si>
  <si>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</si>
  <si>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</si>
  <si>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</si>
  <si>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</si>
  <si>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</si>
  <si>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</si>
  <si>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</si>
  <si>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</si>
  <si>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</si>
  <si>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</si>
  <si>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</si>
  <si>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</si>
  <si>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</si>
  <si>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</si>
  <si>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</si>
  <si>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</si>
  <si>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</si>
  <si>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</si>
  <si>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</si>
  <si>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</si>
  <si>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</si>
  <si>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</si>
  <si>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</si>
  <si>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</si>
  <si>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</si>
  <si>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</si>
  <si>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</si>
  <si>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</si>
  <si>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</si>
  <si>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</si>
  <si>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</si>
  <si>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</si>
  <si>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</si>
  <si>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</si>
  <si>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</si>
  <si>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</si>
  <si>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</si>
  <si>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</si>
  <si>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</si>
  <si>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</si>
  <si>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</si>
  <si>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</si>
  <si>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</si>
  <si>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</si>
  <si>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</si>
  <si>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</si>
  <si>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</si>
  <si>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</si>
  <si>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</si>
  <si>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</si>
  <si>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</si>
  <si>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</si>
  <si>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</si>
  <si>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</si>
  <si>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</si>
  <si>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</si>
  <si>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</si>
  <si>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</si>
  <si>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</si>
  <si>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</si>
  <si>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</si>
  <si>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</si>
  <si>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</si>
  <si>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</si>
  <si>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</si>
  <si>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</si>
  <si>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</si>
  <si>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</si>
  <si>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</si>
  <si>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</si>
  <si>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</si>
  <si>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</si>
  <si>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</si>
  <si>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</si>
  <si>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</si>
  <si>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</si>
  <si>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</si>
  <si>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</si>
  <si>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</si>
  <si>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</si>
  <si>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</si>
  <si>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</si>
  <si>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</si>
  <si>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</si>
  <si>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</si>
  <si>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</si>
  <si>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</si>
  <si>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</si>
  <si>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</si>
  <si>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</si>
  <si>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</si>
  <si>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</si>
  <si>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</si>
  <si>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</si>
  <si>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</si>
  <si>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</si>
  <si>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</si>
  <si>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</si>
  <si>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</si>
  <si>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</si>
  <si>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</si>
  <si>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</si>
  <si>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</si>
  <si>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</si>
  <si>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</si>
  <si>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</si>
  <si>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</si>
  <si>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</si>
  <si>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</si>
  <si>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</si>
  <si>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</si>
  <si>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</si>
  <si>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</si>
  <si>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</si>
  <si>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</si>
  <si>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</si>
  <si>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</si>
  <si>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</si>
  <si>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</si>
  <si>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</si>
  <si>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</si>
  <si>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</si>
  <si>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</si>
  <si>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</si>
  <si>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</si>
  <si>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</si>
  <si>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</si>
  <si>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</si>
  <si>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</si>
  <si>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</si>
  <si>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</si>
  <si>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</si>
  <si>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</si>
  <si>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</si>
  <si>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</si>
  <si>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</si>
  <si>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</si>
  <si>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</si>
  <si>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</si>
  <si>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</si>
  <si>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</si>
  <si>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</si>
  <si>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</si>
  <si>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</si>
  <si>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</si>
  <si>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</si>
  <si>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</si>
  <si>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</si>
  <si>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</si>
  <si>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</si>
  <si>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</si>
  <si>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</si>
  <si>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</si>
  <si>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</si>
  <si>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</si>
  <si>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</si>
  <si>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</si>
  <si>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</si>
  <si>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</si>
  <si>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</si>
  <si>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</si>
  <si>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</si>
  <si>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</si>
  <si>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</si>
  <si>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</si>
  <si>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</si>
  <si>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</si>
  <si>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</si>
  <si>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</si>
  <si>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</si>
  <si>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</si>
  <si>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</si>
  <si>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</si>
  <si>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</si>
  <si>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</si>
  <si>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</si>
  <si>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</si>
  <si>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</si>
  <si>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</si>
  <si>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</si>
  <si>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</si>
  <si>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</si>
  <si>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</si>
  <si>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</si>
  <si>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</si>
  <si>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</si>
  <si>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</si>
  <si>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</si>
  <si>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</si>
  <si>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</si>
  <si>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</si>
  <si>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</si>
  <si>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</si>
  <si>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</si>
  <si>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</si>
  <si>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</si>
  <si>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</si>
  <si>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</si>
  <si>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</si>
  <si>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</si>
  <si>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</si>
  <si>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</si>
  <si>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</si>
  <si>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</si>
  <si>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</si>
  <si>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</si>
  <si>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</si>
  <si>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</si>
  <si>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</si>
  <si>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</si>
  <si>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</si>
  <si>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</si>
  <si>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</si>
  <si>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</si>
  <si>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</si>
  <si>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</si>
  <si>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</si>
  <si>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</si>
  <si>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</si>
  <si>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</si>
  <si>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</si>
  <si>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</si>
  <si>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</si>
  <si>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</si>
  <si>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</si>
  <si>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</si>
  <si>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</si>
  <si>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</si>
  <si>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</si>
  <si>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</si>
  <si>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</si>
  <si>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</si>
  <si>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</si>
  <si>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</si>
  <si>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</si>
  <si>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</si>
  <si>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</si>
  <si>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</si>
  <si>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</si>
  <si>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</si>
  <si>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</si>
  <si>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</si>
  <si>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</si>
  <si>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</si>
  <si>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</si>
  <si>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</si>
  <si>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</si>
  <si>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</si>
  <si>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</si>
  <si>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</si>
  <si>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</si>
  <si>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</si>
  <si>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</si>
  <si>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</si>
  <si>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</si>
  <si>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</si>
  <si>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</si>
  <si>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</si>
  <si>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</si>
  <si>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</si>
  <si>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</si>
  <si>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</si>
  <si>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</si>
  <si>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</si>
  <si>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</si>
  <si>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</si>
  <si>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</si>
  <si>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</si>
  <si>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</si>
  <si>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</si>
  <si>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</si>
  <si>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</si>
  <si>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</si>
  <si>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</si>
  <si>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</si>
  <si>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</si>
  <si>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</si>
  <si>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</si>
  <si>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</si>
  <si>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</si>
  <si>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</si>
  <si>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</si>
  <si>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</si>
  <si>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</si>
  <si>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</si>
  <si>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</si>
  <si>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</si>
  <si>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</si>
  <si>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</si>
  <si>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</si>
  <si>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</si>
  <si>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</si>
  <si>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</si>
  <si>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</si>
  <si>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</si>
  <si>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</si>
  <si>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</si>
  <si>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</si>
  <si>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</si>
  <si>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</si>
  <si>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</si>
  <si>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</si>
  <si>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</si>
  <si>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</si>
  <si>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</si>
  <si>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</si>
  <si>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</si>
  <si>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</si>
  <si>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</si>
  <si>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</si>
  <si>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</si>
  <si>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</si>
  <si>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</si>
  <si>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</si>
  <si>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</si>
  <si>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</si>
  <si>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</si>
  <si>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</si>
  <si>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</si>
  <si>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</si>
  <si>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</si>
  <si>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</si>
  <si>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</si>
  <si>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</si>
  <si>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</si>
  <si>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</si>
  <si>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</si>
  <si>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</si>
  <si>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</si>
  <si>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</si>
  <si>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</si>
  <si>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</si>
  <si>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</si>
  <si>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</si>
  <si>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</si>
  <si>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</si>
  <si>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</si>
  <si>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</si>
  <si>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</si>
  <si>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</si>
  <si>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</si>
  <si>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</si>
  <si>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</si>
  <si>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</si>
  <si>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</si>
  <si>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</si>
  <si>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</si>
  <si>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</si>
  <si>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</si>
  <si>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</si>
  <si>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</si>
  <si>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</si>
  <si>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</si>
  <si>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</si>
  <si>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</si>
  <si>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</si>
  <si>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</si>
  <si>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</si>
  <si>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</si>
  <si>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</si>
  <si>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</si>
  <si>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</si>
  <si>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</si>
  <si>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</si>
  <si>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</si>
  <si>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</si>
  <si>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</si>
  <si>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</si>
  <si>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</si>
  <si>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</si>
  <si>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</si>
  <si>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</si>
  <si>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</si>
  <si>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</si>
  <si>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</si>
  <si>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</si>
  <si>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</si>
  <si>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</si>
  <si>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</si>
  <si>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</si>
  <si>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</si>
  <si>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</si>
  <si>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</si>
  <si>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</si>
  <si>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</si>
  <si>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</si>
  <si>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</si>
  <si>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</si>
  <si>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</si>
  <si>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</si>
  <si>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</si>
  <si>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</si>
  <si>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</si>
  <si>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</si>
  <si>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</si>
  <si>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</si>
  <si>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</si>
  <si>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</si>
  <si>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</si>
  <si>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</si>
  <si>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</si>
  <si>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</si>
  <si>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</si>
  <si>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</si>
  <si>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</si>
  <si>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</si>
  <si>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</si>
  <si>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</si>
  <si>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</si>
  <si>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</si>
  <si>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</si>
  <si>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</si>
  <si>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</si>
  <si>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</si>
  <si>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</si>
  <si>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</si>
  <si>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</si>
  <si>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</si>
  <si>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</si>
  <si>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</si>
  <si>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</si>
  <si>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</si>
  <si>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</si>
  <si>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</si>
  <si>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</si>
  <si>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</si>
  <si>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</si>
  <si>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</si>
  <si>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</si>
  <si>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</si>
  <si>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</si>
  <si>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</si>
  <si>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</si>
  <si>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</si>
  <si>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</si>
  <si>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</si>
  <si>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</si>
  <si>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</si>
  <si>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</si>
  <si>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</si>
  <si>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</si>
  <si>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</si>
  <si>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</si>
  <si>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</si>
  <si>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</si>
  <si>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</si>
  <si>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</si>
  <si>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</si>
  <si>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</si>
  <si>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</si>
  <si>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</si>
  <si>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</si>
  <si>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</si>
  <si>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</si>
  <si>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</si>
  <si>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</si>
  <si>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</si>
  <si>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</si>
  <si>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</si>
  <si>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</si>
  <si>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</si>
  <si>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</si>
  <si>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</si>
  <si>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</si>
  <si>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</si>
  <si>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</si>
  <si>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</si>
  <si>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</si>
  <si>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</si>
  <si>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</si>
  <si>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</si>
  <si>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</si>
  <si>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</si>
  <si>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</si>
  <si>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</si>
  <si>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</si>
  <si>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</si>
  <si>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</si>
  <si>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</si>
  <si>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</si>
  <si>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</si>
  <si>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</si>
  <si>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</si>
  <si>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</si>
  <si>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</si>
  <si>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</si>
  <si>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</si>
  <si>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</si>
  <si>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</si>
  <si>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</si>
  <si>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</si>
  <si>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</si>
  <si>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</si>
  <si>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</si>
  <si>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</si>
  <si>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</si>
  <si>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</si>
  <si>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</si>
  <si>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</si>
  <si>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</si>
  <si>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</si>
  <si>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</si>
  <si>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</si>
  <si>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</si>
  <si>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</si>
  <si>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</si>
  <si>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</si>
  <si>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</si>
  <si>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</si>
  <si>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</si>
  <si>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</si>
  <si>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</si>
  <si>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</si>
  <si>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</si>
  <si>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</si>
  <si>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</si>
  <si>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</si>
  <si>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</si>
  <si>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</si>
  <si>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</si>
  <si>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</si>
  <si>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</si>
  <si>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</si>
  <si>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</si>
  <si>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</si>
  <si>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</si>
  <si>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</si>
  <si>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</si>
  <si>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</si>
  <si>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</si>
  <si>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</si>
  <si>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</si>
  <si>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</si>
  <si>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</si>
  <si>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</si>
  <si>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</si>
  <si>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</si>
  <si>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</si>
  <si>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</si>
  <si>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</si>
  <si>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</si>
  <si>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</si>
  <si>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</si>
  <si>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</si>
  <si>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</si>
  <si>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</si>
  <si>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</si>
  <si>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</si>
  <si>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</si>
  <si>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</si>
  <si>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</si>
  <si>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</si>
  <si>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</si>
  <si>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</si>
  <si>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</si>
  <si>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</si>
  <si>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</si>
  <si>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</si>
  <si>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</si>
  <si>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</si>
  <si>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</si>
  <si>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</si>
  <si>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</si>
  <si>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</si>
  <si>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</si>
  <si>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</si>
  <si>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</si>
  <si>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</si>
  <si>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</si>
  <si>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</si>
  <si>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</si>
  <si>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</si>
  <si>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</si>
  <si>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</si>
  <si>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</si>
  <si>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</si>
  <si>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</si>
  <si>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</si>
  <si>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</si>
  <si>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</si>
  <si>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</si>
  <si>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</si>
  <si>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</si>
  <si>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</si>
  <si>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</si>
  <si>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</si>
  <si>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</si>
  <si>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</si>
  <si>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</si>
  <si>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</si>
  <si>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</si>
  <si>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</si>
  <si>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</si>
  <si>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</si>
  <si>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</si>
  <si>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</si>
  <si>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</si>
  <si>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</si>
  <si>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</si>
  <si>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</si>
  <si>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</si>
  <si>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</si>
  <si>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</si>
  <si>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</si>
  <si>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</si>
  <si>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</si>
  <si>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</si>
  <si>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</si>
  <si>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</si>
  <si>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</si>
  <si>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</si>
  <si>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</si>
  <si>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</si>
  <si>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</si>
  <si>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</si>
  <si>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</si>
  <si>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</si>
  <si>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</si>
  <si>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</si>
  <si>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</si>
  <si>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</si>
  <si>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</si>
  <si>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</si>
  <si>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</si>
  <si>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</si>
  <si>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</si>
  <si>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</si>
  <si>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</si>
  <si>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</si>
  <si>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</si>
  <si>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</si>
  <si>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</si>
  <si>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</si>
  <si>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</si>
  <si>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</si>
  <si>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</si>
  <si>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</si>
  <si>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</si>
  <si>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</si>
  <si>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</si>
  <si>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</si>
  <si>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</si>
  <si>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</si>
  <si>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</si>
  <si>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</si>
  <si>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</si>
  <si>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</si>
  <si>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</si>
  <si>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</si>
  <si>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</si>
  <si>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</si>
  <si>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</si>
  <si>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</si>
  <si>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</si>
  <si>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</si>
  <si>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</si>
  <si>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</si>
  <si>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</si>
  <si>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</si>
  <si>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</si>
  <si>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</si>
  <si>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</si>
  <si>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</si>
  <si>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</si>
  <si>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</si>
  <si>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</si>
  <si>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</si>
  <si>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</si>
  <si>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</si>
  <si>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</si>
  <si>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</si>
  <si>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</si>
  <si>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</si>
  <si>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</si>
  <si>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</si>
  <si>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</si>
  <si>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</si>
  <si>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</si>
  <si>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</si>
  <si>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</si>
  <si>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</si>
  <si>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</si>
  <si>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</si>
  <si>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</si>
  <si>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</si>
  <si>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</si>
  <si>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</si>
  <si>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</si>
  <si>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</si>
  <si>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</si>
  <si>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</si>
  <si>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</si>
  <si>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</si>
  <si>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</si>
  <si>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</si>
  <si>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</si>
  <si>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</si>
  <si>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</si>
  <si>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</si>
  <si>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</si>
  <si>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</si>
  <si>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</si>
  <si>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</si>
  <si>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</si>
  <si>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</si>
  <si>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</si>
  <si>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</si>
  <si>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</si>
  <si>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</si>
  <si>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</si>
  <si>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</si>
  <si>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</si>
  <si>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</si>
  <si>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</si>
  <si>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</si>
  <si>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</si>
  <si>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</si>
  <si>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</si>
  <si>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</si>
  <si>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</si>
  <si>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</si>
  <si>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</si>
  <si>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</si>
  <si>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</si>
  <si>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</si>
  <si>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</si>
  <si>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</si>
  <si>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</si>
  <si>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</si>
  <si>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</si>
  <si>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</si>
  <si>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</si>
  <si>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</si>
  <si>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</si>
  <si>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</si>
  <si>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</si>
  <si>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</si>
  <si>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</si>
  <si>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</si>
  <si>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</si>
  <si>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</si>
  <si>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</si>
  <si>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</si>
  <si>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</si>
  <si>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</si>
  <si>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</si>
  <si>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</si>
  <si>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</si>
  <si>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</si>
  <si>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</si>
  <si>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</si>
  <si>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</si>
  <si>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</si>
  <si>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</si>
  <si>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</si>
  <si>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</si>
  <si>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</si>
  <si>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</si>
  <si>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</si>
  <si>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</si>
  <si>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</si>
  <si>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</si>
  <si>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</si>
  <si>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</si>
  <si>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</si>
  <si>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</si>
  <si>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</si>
  <si>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</si>
  <si>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</si>
  <si>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</si>
  <si>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</si>
  <si>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</si>
  <si>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</si>
  <si>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</si>
  <si>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</si>
  <si>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</si>
  <si>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</si>
  <si>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</si>
  <si>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</si>
  <si>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</si>
  <si>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</si>
  <si>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</si>
  <si>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</si>
  <si>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</si>
  <si>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</si>
  <si>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</si>
  <si>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</si>
  <si>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</si>
  <si>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</si>
  <si>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</si>
  <si>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</si>
  <si>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</si>
  <si>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</si>
  <si>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</si>
  <si>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</si>
  <si>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</si>
  <si>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</si>
  <si>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</si>
  <si>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</si>
  <si>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</si>
  <si>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</si>
  <si>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</si>
  <si>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</si>
  <si>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</si>
  <si>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</si>
  <si>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</si>
  <si>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</si>
  <si>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</si>
  <si>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</si>
  <si>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</si>
  <si>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</si>
  <si>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</si>
  <si>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</si>
  <si>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</si>
  <si>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</si>
  <si>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</si>
  <si>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</si>
  <si>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</si>
  <si>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</si>
  <si>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</si>
  <si>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</si>
  <si>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</si>
  <si>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</si>
  <si>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</si>
  <si>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</si>
  <si>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</si>
  <si>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</si>
  <si>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</si>
  <si>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</si>
  <si>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</si>
  <si>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</si>
  <si>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</si>
  <si>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</si>
  <si>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</si>
  <si>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</si>
  <si>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</si>
  <si>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</si>
  <si>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</si>
  <si>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</si>
  <si>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</si>
  <si>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</si>
  <si>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</si>
  <si>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</si>
  <si>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</si>
  <si>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</si>
  <si>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</si>
  <si>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</si>
  <si>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</si>
  <si>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</si>
  <si>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</si>
  <si>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</si>
  <si>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</si>
  <si>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</si>
  <si>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</si>
  <si>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</si>
  <si>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</si>
  <si>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</si>
  <si>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</si>
  <si>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</si>
  <si>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</si>
  <si>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</si>
  <si>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</si>
  <si>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</si>
  <si>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</si>
  <si>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</si>
  <si>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</si>
  <si>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</si>
  <si>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</si>
  <si>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</si>
  <si>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</si>
  <si>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</si>
  <si>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</si>
  <si>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</si>
  <si>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</si>
  <si>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</si>
  <si>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</si>
  <si>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</si>
  <si>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</si>
  <si>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</si>
  <si>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</si>
  <si>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</si>
  <si>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</si>
  <si>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</si>
  <si>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</si>
  <si>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</si>
  <si>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</si>
  <si>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</si>
  <si>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</si>
  <si>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</si>
  <si>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</si>
  <si>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</si>
  <si>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</si>
  <si>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</si>
  <si>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</si>
  <si>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</si>
  <si>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</si>
  <si>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</si>
  <si>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</si>
  <si>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</si>
  <si>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</si>
  <si>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</si>
  <si>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</si>
  <si>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</si>
  <si>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</si>
  <si>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</si>
  <si>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</si>
  <si>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</si>
  <si>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</si>
  <si>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</si>
  <si>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</si>
  <si>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</si>
  <si>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</si>
  <si>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</si>
  <si>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</si>
  <si>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</si>
  <si>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</si>
  <si>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</si>
  <si>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</si>
  <si>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</si>
  <si>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</si>
  <si>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</si>
  <si>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</si>
  <si>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</si>
  <si>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</si>
  <si>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</si>
  <si>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</si>
  <si>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</si>
  <si>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</si>
  <si>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</si>
  <si>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</si>
  <si>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</si>
  <si>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</si>
  <si>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</si>
  <si>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</si>
  <si>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</si>
  <si>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</si>
  <si>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</si>
  <si>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</si>
  <si>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</si>
  <si>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</si>
  <si>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</si>
  <si>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</si>
  <si>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</si>
  <si>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</si>
  <si>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</si>
  <si>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</si>
  <si>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</si>
  <si>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</si>
  <si>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</si>
  <si>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</si>
  <si>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</si>
  <si>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</si>
  <si>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</si>
  <si>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</si>
  <si>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</si>
  <si>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</si>
  <si>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</si>
  <si>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</si>
  <si>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</si>
  <si>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</si>
  <si>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</si>
  <si>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</si>
  <si>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</si>
  <si>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</si>
  <si>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</si>
  <si>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</si>
  <si>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</si>
  <si>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</si>
  <si>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</si>
  <si>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</si>
  <si>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</si>
  <si>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</si>
  <si>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</si>
  <si>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</si>
  <si>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</si>
  <si>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</si>
  <si>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</si>
  <si>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</si>
  <si>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</si>
  <si>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</si>
  <si>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</si>
  <si>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</si>
  <si>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</si>
  <si>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</si>
  <si>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</si>
  <si>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</si>
  <si>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</si>
  <si>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</si>
  <si>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</si>
  <si>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</si>
  <si>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</si>
  <si>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</si>
  <si>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</si>
  <si>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</si>
  <si>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</si>
  <si>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</si>
  <si>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</si>
  <si>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</si>
  <si>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</si>
  <si>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</si>
  <si>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</si>
  <si>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</si>
  <si>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</si>
  <si>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</si>
  <si>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</si>
  <si>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</si>
  <si>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</si>
  <si>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</si>
  <si>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</si>
  <si>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</si>
  <si>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</si>
  <si>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</si>
  <si>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</si>
  <si>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</si>
  <si>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</si>
  <si>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</si>
  <si>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</si>
  <si>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</si>
  <si>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</si>
  <si>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</si>
  <si>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</si>
  <si>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</si>
  <si>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</si>
  <si>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</si>
  <si>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</si>
  <si>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</si>
  <si>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</si>
  <si>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</si>
  <si>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</si>
  <si>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</si>
  <si>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</si>
  <si>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</si>
  <si>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</si>
  <si>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</si>
  <si>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</si>
  <si>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</si>
  <si>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</si>
  <si>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</si>
  <si>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</si>
  <si>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</si>
  <si>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</si>
  <si>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</si>
  <si>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</si>
  <si>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</si>
  <si>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</si>
  <si>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</si>
  <si>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</si>
  <si>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</si>
  <si>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</si>
  <si>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</si>
  <si>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</si>
  <si>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</si>
  <si>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</si>
  <si>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</si>
  <si>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</si>
  <si>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</si>
  <si>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</si>
  <si>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</si>
  <si>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</si>
  <si>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</si>
  <si>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</si>
  <si>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</si>
  <si>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</si>
  <si>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</si>
  <si>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</si>
  <si>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</si>
  <si>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</si>
  <si>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</si>
  <si>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</si>
  <si>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</si>
  <si>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</si>
  <si>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</si>
  <si>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</si>
  <si>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</si>
  <si>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</si>
  <si>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</si>
  <si>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</si>
  <si>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</si>
  <si>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</si>
  <si>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</si>
  <si>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</si>
  <si>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</si>
  <si>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</si>
  <si>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</si>
  <si>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</si>
  <si>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</si>
  <si>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</si>
  <si>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</si>
  <si>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</si>
  <si>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</si>
  <si>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</si>
  <si>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</si>
  <si>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</si>
  <si>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</si>
  <si>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</si>
  <si>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</si>
  <si>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</si>
  <si>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</si>
  <si>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</si>
  <si>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</si>
  <si>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</si>
  <si>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</si>
  <si>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</si>
  <si>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</si>
  <si>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</si>
  <si>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</si>
  <si>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</si>
  <si>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</si>
  <si>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</si>
  <si>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</si>
  <si>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</si>
  <si>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</si>
  <si>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</si>
  <si>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</si>
  <si>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</si>
  <si>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</si>
  <si>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</si>
  <si>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</si>
  <si>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</si>
  <si>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</si>
  <si>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</si>
  <si>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</si>
  <si>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</si>
  <si>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</si>
  <si>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</si>
  <si>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</si>
  <si>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</si>
  <si>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</si>
  <si>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</si>
  <si>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</si>
  <si>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</si>
  <si>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</si>
  <si>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</si>
  <si>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</si>
  <si>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</si>
  <si>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</si>
  <si>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</si>
  <si>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</si>
  <si>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</si>
  <si>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</si>
  <si>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</si>
  <si>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</si>
  <si>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</si>
  <si>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</si>
  <si>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</si>
  <si>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</si>
  <si>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</si>
  <si>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</si>
  <si>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</si>
  <si>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</si>
  <si>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</si>
  <si>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</si>
  <si>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</si>
  <si>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</si>
  <si>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</si>
  <si>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</si>
  <si>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</si>
  <si>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</si>
  <si>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</si>
  <si>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</si>
  <si>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</si>
  <si>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</si>
  <si>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</si>
  <si>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</si>
  <si>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</si>
  <si>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</si>
  <si>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</si>
  <si>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</si>
  <si>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</si>
  <si>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</si>
  <si>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</si>
  <si>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</si>
  <si>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</si>
  <si>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</si>
  <si>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</si>
  <si>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</si>
  <si>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</si>
  <si>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</si>
  <si>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</si>
  <si>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</si>
  <si>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</si>
  <si>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</si>
  <si>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</si>
  <si>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</si>
  <si>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</si>
  <si>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</si>
  <si>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</si>
  <si>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</si>
  <si>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</si>
  <si>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</si>
  <si>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</si>
  <si>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</si>
  <si>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</si>
  <si>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</si>
  <si>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</si>
  <si>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</si>
  <si>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</si>
  <si>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</si>
  <si>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</si>
  <si>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</si>
  <si>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</si>
  <si>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</si>
  <si>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</si>
  <si>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</si>
  <si>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</si>
  <si>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</si>
  <si>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</si>
  <si>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</si>
  <si>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</si>
  <si>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</si>
  <si>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</si>
  <si>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</si>
  <si>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</si>
  <si>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</si>
  <si>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</si>
  <si>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</si>
  <si>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</si>
  <si>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</si>
  <si>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</si>
  <si>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</si>
  <si>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</si>
  <si>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</si>
  <si>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</si>
  <si>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</si>
  <si>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</si>
  <si>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</si>
  <si>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</si>
  <si>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</si>
  <si>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</si>
  <si>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</si>
  <si>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</si>
  <si>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</si>
  <si>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</si>
  <si>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</si>
  <si>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</si>
  <si>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</si>
  <si>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</si>
  <si>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</si>
  <si>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</si>
  <si>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</si>
  <si>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</si>
  <si>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</si>
  <si>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</si>
  <si>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</si>
  <si>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</si>
  <si>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</si>
  <si>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</si>
  <si>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</si>
  <si>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</si>
  <si>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</si>
  <si>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</si>
  <si>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</si>
  <si>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</si>
  <si>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</si>
  <si>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</si>
  <si>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</si>
  <si>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</si>
  <si>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</si>
  <si>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</si>
  <si>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</si>
  <si>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</si>
  <si>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</si>
  <si>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</si>
  <si>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</si>
  <si>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</si>
  <si>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</si>
  <si>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</si>
  <si>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</si>
  <si>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</si>
  <si>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</si>
  <si>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</si>
  <si>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</si>
  <si>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</si>
  <si>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</si>
  <si>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</si>
  <si>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</si>
  <si>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</si>
  <si>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</si>
  <si>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</si>
  <si>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</si>
  <si>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</si>
  <si>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</si>
  <si>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</si>
  <si>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</si>
  <si>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</si>
  <si>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</si>
  <si>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</si>
  <si>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</si>
  <si>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</si>
  <si>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</si>
  <si>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</si>
  <si>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</si>
  <si>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</si>
  <si>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</si>
  <si>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</si>
  <si>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</si>
  <si>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</si>
  <si>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</si>
  <si>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</si>
  <si>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</si>
  <si>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</si>
  <si>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</si>
  <si>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</si>
  <si>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</si>
  <si>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</si>
  <si>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</si>
  <si>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</si>
  <si>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</si>
  <si>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</si>
  <si>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</si>
  <si>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</si>
  <si>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</si>
  <si>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</si>
  <si>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</si>
  <si>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</si>
  <si>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</si>
  <si>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</si>
  <si>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</si>
  <si>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</si>
  <si>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</si>
  <si>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</si>
  <si>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</si>
  <si>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</si>
  <si>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</si>
  <si>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</si>
  <si>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</si>
  <si>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</si>
  <si>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</si>
  <si>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</si>
  <si>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</si>
  <si>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</si>
  <si>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</si>
  <si>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</si>
  <si>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</si>
  <si>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</si>
  <si>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</si>
  <si>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</si>
  <si>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</si>
  <si>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</si>
  <si>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</si>
  <si>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</si>
  <si>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</si>
  <si>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</si>
  <si>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</si>
  <si>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</si>
  <si>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</si>
  <si>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</si>
  <si>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</si>
  <si>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</si>
  <si>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</si>
  <si>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</si>
  <si>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</si>
  <si>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</si>
  <si>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</si>
  <si>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</si>
  <si>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</si>
  <si>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</si>
  <si>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</si>
  <si>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</si>
  <si>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</si>
  <si>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</si>
  <si>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</si>
  <si>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</si>
  <si>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</si>
  <si>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</si>
  <si>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</si>
  <si>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</si>
  <si>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</si>
  <si>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</si>
  <si>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</si>
  <si>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</si>
  <si>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</si>
  <si>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</si>
  <si>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</si>
  <si>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</si>
  <si>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</si>
  <si>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</si>
  <si>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</si>
  <si>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</si>
  <si>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</si>
  <si>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</si>
  <si>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</si>
  <si>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</si>
  <si>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</si>
  <si>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</si>
  <si>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</si>
  <si>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</si>
  <si>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</si>
  <si>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</si>
  <si>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</si>
  <si>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</si>
  <si>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</si>
  <si>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</si>
  <si>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</si>
  <si>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</si>
  <si>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</si>
  <si>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</si>
  <si>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</si>
  <si>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</si>
  <si>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</si>
  <si>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</si>
  <si>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</si>
  <si>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</si>
  <si>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</si>
  <si>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</si>
  <si>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</si>
  <si>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</si>
  <si>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</si>
  <si>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</si>
  <si>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</si>
  <si>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</si>
  <si>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</si>
  <si>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</si>
  <si>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</si>
  <si>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</si>
  <si>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</si>
  <si>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</si>
  <si>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</si>
  <si>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</si>
  <si>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</si>
  <si>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</si>
  <si>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</si>
  <si>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</si>
  <si>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</si>
  <si>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</si>
  <si>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</si>
  <si>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</si>
  <si>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</si>
  <si>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</si>
  <si>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</si>
  <si>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</si>
  <si>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</si>
  <si>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</si>
  <si>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</si>
  <si>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</si>
  <si>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</si>
  <si>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</si>
  <si>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</si>
  <si>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</si>
  <si>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</si>
  <si>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</si>
  <si>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</si>
  <si>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</si>
  <si>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</si>
  <si>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</si>
  <si>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</si>
  <si>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</si>
  <si>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</si>
  <si>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</si>
  <si>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</si>
  <si>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</si>
  <si>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</si>
  <si>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</si>
  <si>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</si>
  <si>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</si>
  <si>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</si>
  <si>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</si>
  <si>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</si>
  <si>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</si>
  <si>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</si>
  <si>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</si>
  <si>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</si>
  <si>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</si>
  <si>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</si>
  <si>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</si>
  <si>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</si>
  <si>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</si>
  <si>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</si>
  <si>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</si>
  <si>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</si>
  <si>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</si>
  <si>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</si>
  <si>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</si>
  <si>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</si>
  <si>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</si>
  <si>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</si>
  <si>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</si>
  <si>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</si>
  <si>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</si>
  <si>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</si>
  <si>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</si>
  <si>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</si>
  <si>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</si>
  <si>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</si>
  <si>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</si>
  <si>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</si>
  <si>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</si>
  <si>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</si>
  <si>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</si>
  <si>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</si>
  <si>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</si>
  <si>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</si>
  <si>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</si>
  <si>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</si>
  <si>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</si>
  <si>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</si>
  <si>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</si>
  <si>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</si>
  <si>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</si>
  <si>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</si>
  <si>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</si>
  <si>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</si>
  <si>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</si>
  <si>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</si>
  <si>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</si>
  <si>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</si>
  <si>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</si>
  <si>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</si>
  <si>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</si>
  <si>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</si>
  <si>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</si>
  <si>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</si>
  <si>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</si>
  <si>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</si>
  <si>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</si>
  <si>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</si>
  <si>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</si>
  <si>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</si>
  <si>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</si>
  <si>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</si>
  <si>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</si>
  <si>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</si>
  <si>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</si>
  <si>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</si>
  <si>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</si>
  <si>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</si>
  <si>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</si>
  <si>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</si>
  <si>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</si>
  <si>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</si>
  <si>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</si>
  <si>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</si>
  <si>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</si>
  <si>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</si>
  <si>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</si>
  <si>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</si>
  <si>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</si>
  <si>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</si>
  <si>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</si>
  <si>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</si>
  <si>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</si>
  <si>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</si>
  <si>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</si>
  <si>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</si>
  <si>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</si>
  <si>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</si>
  <si>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</si>
  <si>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</si>
  <si>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</si>
  <si>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</si>
  <si>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</si>
  <si>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</si>
  <si>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</si>
  <si>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</si>
  <si>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</si>
  <si>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</si>
  <si>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</si>
  <si>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</si>
  <si>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</si>
  <si>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</si>
  <si>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</si>
  <si>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</si>
  <si>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</si>
  <si>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</si>
  <si>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</si>
  <si>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</si>
  <si>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</si>
  <si>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</si>
  <si>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</si>
  <si>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</si>
  <si>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</si>
  <si>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</si>
  <si>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</si>
  <si>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</si>
  <si>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</si>
  <si>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</si>
  <si>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</si>
  <si>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</si>
  <si>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</si>
  <si>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</si>
  <si>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</si>
  <si>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</si>
  <si>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</si>
  <si>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</si>
  <si>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</si>
  <si>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</si>
  <si>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</si>
  <si>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</si>
  <si>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</si>
  <si>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</si>
  <si>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</si>
  <si>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</si>
  <si>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</si>
  <si>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</si>
  <si>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</si>
  <si>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</si>
  <si>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</si>
  <si>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</si>
  <si>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</si>
  <si>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</si>
  <si>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</si>
  <si>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</si>
  <si>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</si>
  <si>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</si>
  <si>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</si>
  <si>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</si>
  <si>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</si>
  <si>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</si>
  <si>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</si>
  <si>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</si>
  <si>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</si>
  <si>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</si>
  <si>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</si>
  <si>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</si>
  <si>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</si>
  <si>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</si>
  <si>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</si>
  <si>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</si>
  <si>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</si>
  <si>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</si>
  <si>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</si>
  <si>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</si>
  <si>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</si>
  <si>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</si>
  <si>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</si>
  <si>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</si>
  <si>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</si>
  <si>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</si>
  <si>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</si>
  <si>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</si>
  <si>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</si>
  <si>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</si>
  <si>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</si>
  <si>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</si>
  <si>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</si>
  <si>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</si>
  <si>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</si>
  <si>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</si>
  <si>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</si>
  <si>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</si>
  <si>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</si>
  <si>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</si>
  <si>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</si>
  <si>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</si>
  <si>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</si>
  <si>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</si>
  <si>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</si>
  <si>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</si>
  <si>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</si>
  <si>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</si>
  <si>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</si>
  <si>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</si>
  <si>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</si>
  <si>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</si>
  <si>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</si>
  <si>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</si>
  <si>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</si>
  <si>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</si>
  <si>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</si>
  <si>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</si>
  <si>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</si>
  <si>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</si>
  <si>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</si>
  <si>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</si>
  <si>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</si>
  <si>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</si>
  <si>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</si>
  <si>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</si>
  <si>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</si>
  <si>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</si>
  <si>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</si>
  <si>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</si>
  <si>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</si>
  <si>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</si>
  <si>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</si>
  <si>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</si>
  <si>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</si>
  <si>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</si>
  <si>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</si>
  <si>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</si>
  <si>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</si>
  <si>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</si>
  <si>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</si>
  <si>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</si>
  <si>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</si>
  <si>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</si>
  <si>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</si>
  <si>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</si>
  <si>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</si>
  <si>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</si>
  <si>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</si>
  <si>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</si>
  <si>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</si>
  <si>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</si>
  <si>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</si>
  <si>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</si>
  <si>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</si>
  <si>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</si>
  <si>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</si>
  <si>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</si>
  <si>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</si>
  <si>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</si>
  <si>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</si>
  <si>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</si>
  <si>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</si>
  <si>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</si>
  <si>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</si>
  <si>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</si>
  <si>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</si>
  <si>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</si>
  <si>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</si>
  <si>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</si>
  <si>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</si>
  <si>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</si>
  <si>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</si>
  <si>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</si>
  <si>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</si>
  <si>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</si>
  <si>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</si>
  <si>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</si>
  <si>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</si>
  <si>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</si>
  <si>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</si>
  <si>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</si>
  <si>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</si>
  <si>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</si>
  <si>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</si>
  <si>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</si>
  <si>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</si>
  <si>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</si>
  <si>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</si>
  <si>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</si>
  <si>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</si>
  <si>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</si>
  <si>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</si>
  <si>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</si>
  <si>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</si>
  <si>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</si>
  <si>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</si>
  <si>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</si>
  <si>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</si>
  <si>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</si>
  <si>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</si>
  <si>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</si>
  <si>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</si>
  <si>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</si>
  <si>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</si>
  <si>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</si>
  <si>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</si>
  <si>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</si>
  <si>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</si>
  <si>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</si>
  <si>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</si>
  <si>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</si>
  <si>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</si>
  <si>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</si>
  <si>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</si>
  <si>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</si>
  <si>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</si>
  <si>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</si>
  <si>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</si>
  <si>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</si>
  <si>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</si>
  <si>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</si>
  <si>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</si>
  <si>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</si>
  <si>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</si>
  <si>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</si>
  <si>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</si>
  <si>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</si>
  <si>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</si>
  <si>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</si>
  <si>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</si>
  <si>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</si>
  <si>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</si>
  <si>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</si>
  <si>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</si>
  <si>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</si>
  <si>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</si>
  <si>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</si>
  <si>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</si>
  <si>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</si>
  <si>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</si>
  <si>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</si>
  <si>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</si>
  <si>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</si>
  <si>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</si>
  <si>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</si>
  <si>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</si>
  <si>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</si>
  <si>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</si>
  <si>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</si>
  <si>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</si>
  <si>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</si>
  <si>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</si>
  <si>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</si>
  <si>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</si>
  <si>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</si>
  <si>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</si>
  <si>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</si>
  <si>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</si>
  <si>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</si>
  <si>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</si>
  <si>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</si>
  <si>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</si>
  <si>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</si>
  <si>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</si>
  <si>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</si>
  <si>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</si>
  <si>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</si>
  <si>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</si>
  <si>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</si>
  <si>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</si>
  <si>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</si>
  <si>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</si>
  <si>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</si>
  <si>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</si>
  <si>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</si>
  <si>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</si>
  <si>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</si>
  <si>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</si>
  <si>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</si>
  <si>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</si>
  <si>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</si>
  <si>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</si>
  <si>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</si>
  <si>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</si>
  <si>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</si>
  <si>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</si>
  <si>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</si>
  <si>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</si>
  <si>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</si>
  <si>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</si>
  <si>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</si>
  <si>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</si>
  <si>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</si>
  <si>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</si>
  <si>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</si>
  <si>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</si>
  <si>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</si>
  <si>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</si>
  <si>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</si>
  <si>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</si>
  <si>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</si>
  <si>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</si>
  <si>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</si>
  <si>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</si>
  <si>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</si>
  <si>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</si>
  <si>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</si>
  <si>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</si>
  <si>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</si>
  <si>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</si>
  <si>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</si>
  <si>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</si>
  <si>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</si>
  <si>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</si>
  <si>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</si>
  <si>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</si>
  <si>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</si>
  <si>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</si>
  <si>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</si>
  <si>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</si>
  <si>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</si>
  <si>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</si>
  <si>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</si>
  <si>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</si>
  <si>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</si>
  <si>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</si>
  <si>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</si>
  <si>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</si>
  <si>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</si>
  <si>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</si>
  <si>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</si>
  <si>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</si>
  <si>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</si>
  <si>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</si>
  <si>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</si>
  <si>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</si>
  <si>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</si>
  <si>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</si>
  <si>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</si>
  <si>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</si>
  <si>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</si>
  <si>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</si>
  <si>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</si>
  <si>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</si>
  <si>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</si>
  <si>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</si>
  <si>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</si>
  <si>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</si>
  <si>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</si>
  <si>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</si>
  <si>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</si>
  <si>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</si>
  <si>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</si>
  <si>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</si>
  <si>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</si>
  <si>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</si>
  <si>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</si>
  <si>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</si>
  <si>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</si>
  <si>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</si>
  <si>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</si>
  <si>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</si>
  <si>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</si>
  <si>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</si>
  <si>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</si>
  <si>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</si>
  <si>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</si>
  <si>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</si>
  <si>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</si>
  <si>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</si>
  <si>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</si>
  <si>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</si>
  <si>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</si>
  <si>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</si>
  <si>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</si>
  <si>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</si>
  <si>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</si>
  <si>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</si>
  <si>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</si>
  <si>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</si>
  <si>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</si>
  <si>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</si>
  <si>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</si>
  <si>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</si>
  <si>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</si>
  <si>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</si>
  <si>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</si>
  <si>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</si>
  <si>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</si>
  <si>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</si>
  <si>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</si>
  <si>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</si>
  <si>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</si>
  <si>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</si>
  <si>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</si>
  <si>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</si>
  <si>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</si>
  <si>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</si>
  <si>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</si>
  <si>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</si>
  <si>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</si>
  <si>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</si>
  <si>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</si>
  <si>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</si>
  <si>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</si>
  <si>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</si>
  <si>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</si>
  <si>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</si>
  <si>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</si>
  <si>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</si>
  <si>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</si>
  <si>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</si>
  <si>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</si>
  <si>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</si>
  <si>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</si>
  <si>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</si>
  <si>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</si>
  <si>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</si>
  <si>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</si>
  <si>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</si>
  <si>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</si>
  <si>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</si>
  <si>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</si>
  <si>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</si>
  <si>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</si>
  <si>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</si>
  <si>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</si>
  <si>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</si>
  <si>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</si>
  <si>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</si>
  <si>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</si>
  <si>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</si>
  <si>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</si>
  <si>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</si>
  <si>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</si>
  <si>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</si>
  <si>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</si>
  <si>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</si>
  <si>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</si>
  <si>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</si>
  <si>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</si>
  <si>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</si>
  <si>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</si>
  <si>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</si>
  <si>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</si>
  <si>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</si>
  <si>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</si>
  <si>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</si>
  <si>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</si>
  <si>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</si>
  <si>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</si>
  <si>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</si>
  <si>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</si>
  <si>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</si>
  <si>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</si>
  <si>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</si>
  <si>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</si>
  <si>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</si>
  <si>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</si>
  <si>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</si>
  <si>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</si>
  <si>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</si>
  <si>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</si>
  <si>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</si>
  <si>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</si>
  <si>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</si>
  <si>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</si>
  <si>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</si>
  <si>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</si>
  <si>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</si>
  <si>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</si>
  <si>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</si>
  <si>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</si>
  <si>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</si>
  <si>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</si>
  <si>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</si>
  <si>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</si>
  <si>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</si>
  <si>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</si>
  <si>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</si>
  <si>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</si>
  <si>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</si>
  <si>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</si>
  <si>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</si>
  <si>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</si>
  <si>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</si>
  <si>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</si>
  <si>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</si>
  <si>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</si>
  <si>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</si>
  <si>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</si>
  <si>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</si>
  <si>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</si>
  <si>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</si>
  <si>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</si>
  <si>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</si>
  <si>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</si>
  <si>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</si>
  <si>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</si>
  <si>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</si>
  <si>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</si>
  <si>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</si>
  <si>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</si>
  <si>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</si>
  <si>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</si>
  <si>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</si>
  <si>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</si>
  <si>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</si>
  <si>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</si>
  <si>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</si>
  <si>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</si>
  <si>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</si>
  <si>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</si>
  <si>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</si>
  <si>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</si>
  <si>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</si>
  <si>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</si>
  <si>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</si>
  <si>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</si>
  <si>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</si>
  <si>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</si>
  <si>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</si>
  <si>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</si>
  <si>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</si>
  <si>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</si>
  <si>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</si>
  <si>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</si>
  <si>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</si>
  <si>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</si>
  <si>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</si>
  <si>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</si>
  <si>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</si>
  <si>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</si>
  <si>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</si>
  <si>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</si>
  <si>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</si>
  <si>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</si>
  <si>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</si>
  <si>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</si>
  <si>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</si>
  <si>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</si>
  <si>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</si>
  <si>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</si>
  <si>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</si>
  <si>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</si>
  <si>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</si>
  <si>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</si>
  <si>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</si>
  <si>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</si>
  <si>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</si>
  <si>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</si>
  <si>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</si>
  <si>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</si>
  <si>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</si>
  <si>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</si>
  <si>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</si>
  <si>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</si>
  <si>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</si>
  <si>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</si>
  <si>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</si>
  <si>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</si>
  <si>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</si>
  <si>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</si>
  <si>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</si>
  <si>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</si>
  <si>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</si>
  <si>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</si>
  <si>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</si>
  <si>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</si>
  <si>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</si>
  <si>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</si>
  <si>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</si>
  <si>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</si>
  <si>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</si>
  <si>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</si>
  <si>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</si>
  <si>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</si>
  <si>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</si>
  <si>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</si>
  <si>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</si>
  <si>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</si>
  <si>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</si>
  <si>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</si>
  <si>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</si>
  <si>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</si>
  <si>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</si>
  <si>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</si>
  <si>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</si>
  <si>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</si>
  <si>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</si>
  <si>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</si>
  <si>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</si>
  <si>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</si>
  <si>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</si>
  <si>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</si>
  <si>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</si>
  <si>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</si>
  <si>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</si>
  <si>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</si>
  <si>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</si>
  <si>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</si>
  <si>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</si>
  <si>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</si>
  <si>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</si>
  <si>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</si>
  <si>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</si>
  <si>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</si>
  <si>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</si>
  <si>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</si>
  <si>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</si>
  <si>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</si>
  <si>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</si>
  <si>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</si>
  <si>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</si>
  <si>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</si>
  <si>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</si>
  <si>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</si>
  <si>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</si>
  <si>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</si>
  <si>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</si>
  <si>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</si>
  <si>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</si>
  <si>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</si>
  <si>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</si>
  <si>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</si>
  <si>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</si>
  <si>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</si>
  <si>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</si>
  <si>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</si>
  <si>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</si>
  <si>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</si>
  <si>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</si>
  <si>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</si>
  <si>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</si>
  <si>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</si>
  <si>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</si>
  <si>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</si>
  <si>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</si>
  <si>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</si>
  <si>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</si>
  <si>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</si>
  <si>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</si>
  <si>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</si>
  <si>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</si>
  <si>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</si>
  <si>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</si>
  <si>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</si>
  <si>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</si>
  <si>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</si>
  <si>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</si>
  <si>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</si>
  <si>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</si>
  <si>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</si>
  <si>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</si>
  <si>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</si>
  <si>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</si>
  <si>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</si>
  <si>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</si>
  <si>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</si>
  <si>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</si>
  <si>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</si>
  <si>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</si>
  <si>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</si>
  <si>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</si>
  <si>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</si>
  <si>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</si>
  <si>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</si>
  <si>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</si>
  <si>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</si>
  <si>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</si>
  <si>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</si>
  <si>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</si>
  <si>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</si>
  <si>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</si>
  <si>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</si>
  <si>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</si>
  <si>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</si>
  <si>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</si>
  <si>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</si>
  <si>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</si>
  <si>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</si>
  <si>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</si>
  <si>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</si>
  <si>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</si>
  <si>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</si>
  <si>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</si>
  <si>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</si>
  <si>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</si>
  <si>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</si>
  <si>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</si>
  <si>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</si>
  <si>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</si>
  <si>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</si>
  <si>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</si>
  <si>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</si>
  <si>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</si>
  <si>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</si>
  <si>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</si>
  <si>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</si>
  <si>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</si>
  <si>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</si>
  <si>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</si>
  <si>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</si>
  <si>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</si>
  <si>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</si>
  <si>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</si>
  <si>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</si>
  <si>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</si>
  <si>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</si>
  <si>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</si>
  <si>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</si>
  <si>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</si>
  <si>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</si>
  <si>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</si>
  <si>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</si>
  <si>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</si>
  <si>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</si>
  <si>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</si>
  <si>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</si>
  <si>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</si>
  <si>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</si>
  <si>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</si>
  <si>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</si>
  <si>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</si>
  <si>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</si>
  <si>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</si>
  <si>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</si>
  <si>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</si>
  <si>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</si>
  <si>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</si>
  <si>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</si>
  <si>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</si>
  <si>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</si>
  <si>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</si>
  <si>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</si>
  <si>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</si>
  <si>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</si>
  <si>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</si>
  <si>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</si>
  <si>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</si>
  <si>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</si>
  <si>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</si>
  <si>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</si>
  <si>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</si>
  <si>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</si>
  <si>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</si>
  <si>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</si>
  <si>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</si>
  <si>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</si>
  <si>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</si>
  <si>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</si>
  <si>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</si>
  <si>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</si>
  <si>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</si>
  <si>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</si>
  <si>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</si>
  <si>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</si>
  <si>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</si>
  <si>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</si>
  <si>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</si>
  <si>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</si>
  <si>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</si>
  <si>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</si>
  <si>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</si>
  <si>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</si>
  <si>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</si>
  <si>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</si>
  <si>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</si>
  <si>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</si>
  <si>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</si>
  <si>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</si>
  <si>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</si>
  <si>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</si>
  <si>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</si>
  <si>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</si>
  <si>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</si>
  <si>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</si>
  <si>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</si>
  <si>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</si>
  <si>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</si>
  <si>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</si>
  <si>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</si>
  <si>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</si>
  <si>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</si>
  <si>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</si>
  <si>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</si>
  <si>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</si>
  <si>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</si>
  <si>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</si>
  <si>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</si>
  <si>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</si>
  <si>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</si>
  <si>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</si>
  <si>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</si>
  <si>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</si>
  <si>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</si>
  <si>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</si>
  <si>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</si>
  <si>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</si>
  <si>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</si>
  <si>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</si>
  <si>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</si>
  <si>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</si>
  <si>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</si>
  <si>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</si>
  <si>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</si>
  <si>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</si>
  <si>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</si>
  <si>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</si>
  <si>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</si>
  <si>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</si>
  <si>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</si>
  <si>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</si>
  <si>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</si>
  <si>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</si>
  <si>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</si>
  <si>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</si>
  <si>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</si>
  <si>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</si>
  <si>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</si>
  <si>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</si>
  <si>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</si>
  <si>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</si>
  <si>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</si>
  <si>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</si>
  <si>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</si>
  <si>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</si>
  <si>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</si>
  <si>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</si>
  <si>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</si>
  <si>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</si>
  <si>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</si>
  <si>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</si>
  <si>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</si>
  <si>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</si>
  <si>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</si>
  <si>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</si>
  <si>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</si>
  <si>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</si>
  <si>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</si>
  <si>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</si>
  <si>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</si>
  <si>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</si>
  <si>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</si>
  <si>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</si>
  <si>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</si>
  <si>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</si>
  <si>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</si>
  <si>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</si>
  <si>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</si>
  <si>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</si>
  <si>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</si>
  <si>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</si>
  <si>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</si>
  <si>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</si>
  <si>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</si>
  <si>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</si>
  <si>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</si>
  <si>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</si>
  <si>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</si>
  <si>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</si>
  <si>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</si>
  <si>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</si>
  <si>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</si>
  <si>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</si>
  <si>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</si>
  <si>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</si>
  <si>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</si>
  <si>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</si>
  <si>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</si>
  <si>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</si>
  <si>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</si>
  <si>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</si>
  <si>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</si>
  <si>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</si>
  <si>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</si>
  <si>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</si>
  <si>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</si>
  <si>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</si>
  <si>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</si>
  <si>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</si>
  <si>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</si>
  <si>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</si>
  <si>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</si>
  <si>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</si>
  <si>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</si>
  <si>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</si>
  <si>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</si>
  <si>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</si>
  <si>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</si>
  <si>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</si>
  <si>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</si>
  <si>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</si>
  <si>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</si>
  <si>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</si>
  <si>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</si>
  <si>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</si>
  <si>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</si>
  <si>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</si>
  <si>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</si>
  <si>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</si>
  <si>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</si>
  <si>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</si>
  <si>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</si>
  <si>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</si>
  <si>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</si>
  <si>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</si>
  <si>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</si>
  <si>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</si>
  <si>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</si>
  <si>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</si>
  <si>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</si>
  <si>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</si>
  <si>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</si>
  <si>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</si>
  <si>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</si>
  <si>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</si>
  <si>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</si>
  <si>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</si>
  <si>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</si>
  <si>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</si>
  <si>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</si>
  <si>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</si>
  <si>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</si>
  <si>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</si>
  <si>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</si>
  <si>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</si>
  <si>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</si>
  <si>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</si>
  <si>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</si>
  <si>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</si>
  <si>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</si>
  <si>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</si>
  <si>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</si>
  <si>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</si>
  <si>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</si>
  <si>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</si>
  <si>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</si>
  <si>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</si>
  <si>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</si>
  <si>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</si>
  <si>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</si>
  <si>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</si>
  <si>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</si>
  <si>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</si>
  <si>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</si>
  <si>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</si>
  <si>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</si>
  <si>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</si>
  <si>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</si>
  <si>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</si>
  <si>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</si>
  <si>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</si>
  <si>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</si>
  <si>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</si>
  <si>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</si>
  <si>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</si>
  <si>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</si>
  <si>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</si>
  <si>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</si>
  <si>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</si>
  <si>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</si>
  <si>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</si>
  <si>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</si>
  <si>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</si>
  <si>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</si>
  <si>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</si>
  <si>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</si>
  <si>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</si>
  <si>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</si>
  <si>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</si>
  <si>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</si>
  <si>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</si>
  <si>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</si>
  <si>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</si>
  <si>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</si>
  <si>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</si>
  <si>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</si>
  <si>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</si>
  <si>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</si>
  <si>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</si>
  <si>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</si>
  <si>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</si>
  <si>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</si>
  <si>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</si>
  <si>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</si>
  <si>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</si>
  <si>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</si>
  <si>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</si>
  <si>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</si>
  <si>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</si>
  <si>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</si>
  <si>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</si>
  <si>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</si>
  <si>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</si>
  <si>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</si>
  <si>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</si>
  <si>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</si>
  <si>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</si>
  <si>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</si>
  <si>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</si>
  <si>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</si>
  <si>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</si>
  <si>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</si>
  <si>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</si>
  <si>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</si>
  <si>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</si>
  <si>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</si>
  <si>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</si>
  <si>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</si>
  <si>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</si>
  <si>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</si>
  <si>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</si>
  <si>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</si>
  <si>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</si>
  <si>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</si>
  <si>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</si>
  <si>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</si>
  <si>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</si>
  <si>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</si>
  <si>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</si>
  <si>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</si>
  <si>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</si>
  <si>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</si>
  <si>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</si>
  <si>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</si>
  <si>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</si>
  <si>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</si>
  <si>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</si>
  <si>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</si>
  <si>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</si>
  <si>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</si>
  <si>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</si>
  <si>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</si>
  <si>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</si>
  <si>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</si>
  <si>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</si>
  <si>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</si>
  <si>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</si>
  <si>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</si>
  <si>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</si>
  <si>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</si>
  <si>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</si>
  <si>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</si>
  <si>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</si>
  <si>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</si>
  <si>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</si>
  <si>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</si>
  <si>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</si>
  <si>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</si>
  <si>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</si>
  <si>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</si>
  <si>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</si>
  <si>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</si>
  <si>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</si>
  <si>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</si>
  <si>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</si>
  <si>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</si>
  <si>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</si>
  <si>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</si>
  <si>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</si>
  <si>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</si>
  <si>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</si>
  <si>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</si>
  <si>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</si>
  <si>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</si>
  <si>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</si>
  <si>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</si>
  <si>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</si>
  <si>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</si>
  <si>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</si>
  <si>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</si>
  <si>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</si>
  <si>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</si>
  <si>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</si>
  <si>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</si>
  <si>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</si>
  <si>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</si>
  <si>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</si>
  <si>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</si>
  <si>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</si>
  <si>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</si>
  <si>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</si>
  <si>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</si>
  <si>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</si>
  <si>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</si>
  <si>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</si>
  <si>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</si>
  <si>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</si>
  <si>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</si>
  <si>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</si>
  <si>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</si>
  <si>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</si>
  <si>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</si>
  <si>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</si>
  <si>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</si>
  <si>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</si>
  <si>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</si>
  <si>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</si>
  <si>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</si>
  <si>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</si>
  <si>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</si>
  <si>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</si>
  <si>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</si>
  <si>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</si>
  <si>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</si>
  <si>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</si>
  <si>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</si>
  <si>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</si>
  <si>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</si>
  <si>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</si>
  <si>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</si>
  <si>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</si>
  <si>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</si>
  <si>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</si>
  <si>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</si>
  <si>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</si>
  <si>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</si>
  <si>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</si>
  <si>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</si>
  <si>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</si>
  <si>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</si>
  <si>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</si>
  <si>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</si>
  <si>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</si>
  <si>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</si>
  <si>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</si>
  <si>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</si>
  <si>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</si>
  <si>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</si>
  <si>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</si>
  <si>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</si>
  <si>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</si>
  <si>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</si>
  <si>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</si>
  <si>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</si>
  <si>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</si>
  <si>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</si>
  <si>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</si>
  <si>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</si>
  <si>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</si>
  <si>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</si>
  <si>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</si>
  <si>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</si>
  <si>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</si>
  <si>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</si>
  <si>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</si>
  <si>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</si>
  <si>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</si>
  <si>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</si>
  <si>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</si>
  <si>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</si>
  <si>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</si>
  <si>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</si>
  <si>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</si>
  <si>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</si>
  <si>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</si>
  <si>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</si>
  <si>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</si>
  <si>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</si>
  <si>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</si>
  <si>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</si>
  <si>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</si>
  <si>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</si>
  <si>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</si>
  <si>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</si>
  <si>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</si>
  <si>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</si>
  <si>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</si>
  <si>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</si>
  <si>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</si>
  <si>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</si>
  <si>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</si>
  <si>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</si>
  <si>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</si>
  <si>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</si>
  <si>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</si>
  <si>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</si>
  <si>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</si>
  <si>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</si>
  <si>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</si>
  <si>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</si>
  <si>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</si>
  <si>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</si>
  <si>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</si>
  <si>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</si>
  <si>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</si>
  <si>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</si>
  <si>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</si>
  <si>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</si>
  <si>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</si>
  <si>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</si>
  <si>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</si>
  <si>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</si>
  <si>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</si>
  <si>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</si>
  <si>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</si>
  <si>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</si>
  <si>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</si>
  <si>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</si>
  <si>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</si>
  <si>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</si>
  <si>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</si>
  <si>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</si>
  <si>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</si>
  <si>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</si>
  <si>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</si>
  <si>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</si>
  <si>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</si>
  <si>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</si>
  <si>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</si>
  <si>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</si>
  <si>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</si>
  <si>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</si>
  <si>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</si>
  <si>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</si>
  <si>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</si>
  <si>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</si>
  <si>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</si>
  <si>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</si>
  <si>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</si>
  <si>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</si>
  <si>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</si>
  <si>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</si>
  <si>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</si>
  <si>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</si>
  <si>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</si>
  <si>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</si>
  <si>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</si>
  <si>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</si>
  <si>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</si>
  <si>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</si>
  <si>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</si>
  <si>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</si>
  <si>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</si>
  <si>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</si>
  <si>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</si>
  <si>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</si>
  <si>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</si>
  <si>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</si>
  <si>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</si>
  <si>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</si>
  <si>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</si>
  <si>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</si>
  <si>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</si>
  <si>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</si>
  <si>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</si>
  <si>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</si>
  <si>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</si>
  <si>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</si>
  <si>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</si>
  <si>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</si>
  <si>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</si>
  <si>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</si>
  <si>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</si>
  <si>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</si>
  <si>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</si>
  <si>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</si>
  <si>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</si>
  <si>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</si>
  <si>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</si>
  <si>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</si>
  <si>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</si>
  <si>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</si>
  <si>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</si>
  <si>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</si>
  <si>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</si>
  <si>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</si>
  <si>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</si>
  <si>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</si>
  <si>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</si>
  <si>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</si>
  <si>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</si>
  <si>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</si>
  <si>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</si>
  <si>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</si>
  <si>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</si>
  <si>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</si>
  <si>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</si>
  <si>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</si>
  <si>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</si>
  <si>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</si>
  <si>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</si>
  <si>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</si>
  <si>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</si>
  <si>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</si>
  <si>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</si>
  <si>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</si>
  <si>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</si>
  <si>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</si>
  <si>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</si>
  <si>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</si>
  <si>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</si>
  <si>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</si>
  <si>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</si>
  <si>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</si>
  <si>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</si>
  <si>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</si>
  <si>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</si>
  <si>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</si>
  <si>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</si>
  <si>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</si>
  <si>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</si>
  <si>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</si>
  <si>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</si>
  <si>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</si>
  <si>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</si>
  <si>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</si>
  <si>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</si>
  <si>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</si>
  <si>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</si>
  <si>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</si>
  <si>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</si>
  <si>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</si>
  <si>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</si>
  <si>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</si>
  <si>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</si>
  <si>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</si>
  <si>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</si>
  <si>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</si>
  <si>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</si>
  <si>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</si>
  <si>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</si>
  <si>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</si>
  <si>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</si>
  <si>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</si>
  <si>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</si>
  <si>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</si>
  <si>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</si>
  <si>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</si>
  <si>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</si>
  <si>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</si>
  <si>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</si>
  <si>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</si>
  <si>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</si>
  <si>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</si>
  <si>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</si>
  <si>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</si>
  <si>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</si>
  <si>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</si>
  <si>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</si>
  <si>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</si>
  <si>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</si>
  <si>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</si>
  <si>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</si>
  <si>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</si>
  <si>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</si>
  <si>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</si>
  <si>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</si>
  <si>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</si>
  <si>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</si>
  <si>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</si>
  <si>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</si>
  <si>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</si>
  <si>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</si>
  <si>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</si>
  <si>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</si>
  <si>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</si>
  <si>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</si>
  <si>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</si>
  <si>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</si>
  <si>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</si>
  <si>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</si>
  <si>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</si>
  <si>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</si>
  <si>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</si>
  <si>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</si>
  <si>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</si>
  <si>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</si>
  <si>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</si>
  <si>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</si>
  <si>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</si>
  <si>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</si>
  <si>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</si>
  <si>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</si>
  <si>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</si>
  <si>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</si>
  <si>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</si>
  <si>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</si>
  <si>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</si>
  <si>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</si>
  <si>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</si>
  <si>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</si>
  <si>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</si>
  <si>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</si>
  <si>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</si>
  <si>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</si>
  <si>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</si>
  <si>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</si>
  <si>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</si>
  <si>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</si>
  <si>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</si>
  <si>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</si>
  <si>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</si>
  <si>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</si>
  <si>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</si>
  <si>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</si>
  <si>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</si>
  <si>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</si>
  <si>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</si>
  <si>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</si>
  <si>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</si>
  <si>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</si>
  <si>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</si>
  <si>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</si>
  <si>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</si>
  <si>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</si>
  <si>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</si>
  <si>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</si>
  <si>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</si>
  <si>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</si>
  <si>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</si>
  <si>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</si>
  <si>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</si>
  <si>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</si>
  <si>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</si>
  <si>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</si>
  <si>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</si>
  <si>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</si>
  <si>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</si>
  <si>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</si>
  <si>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</si>
  <si>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</si>
  <si>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</si>
  <si>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</si>
  <si>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</si>
  <si>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</si>
  <si>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</si>
  <si>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</si>
  <si>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</si>
  <si>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</si>
  <si>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</si>
  <si>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</si>
  <si>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</si>
  <si>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</si>
  <si>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</si>
  <si>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</si>
  <si>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</si>
  <si>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</si>
  <si>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</si>
  <si>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</si>
  <si>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</si>
  <si>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</si>
  <si>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</si>
  <si>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</si>
  <si>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</si>
  <si>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</si>
  <si>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</si>
  <si>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</si>
  <si>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</si>
  <si>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</si>
  <si>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</si>
  <si>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</si>
  <si>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</si>
  <si>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</si>
  <si>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</si>
  <si>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</si>
  <si>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</si>
  <si>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</si>
  <si>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</si>
  <si>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</si>
  <si>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</si>
  <si>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</si>
  <si>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</si>
  <si>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</si>
  <si>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</si>
  <si>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</si>
  <si>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</si>
  <si>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</si>
  <si>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</si>
  <si>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</si>
  <si>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</si>
  <si>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</si>
  <si>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</si>
  <si>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</si>
  <si>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</si>
  <si>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</si>
  <si>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</si>
  <si>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</si>
  <si>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</si>
  <si>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</si>
  <si>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</si>
  <si>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</si>
  <si>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</si>
  <si>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</si>
  <si>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</si>
  <si>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</si>
  <si>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</si>
  <si>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</si>
  <si>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</si>
  <si>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</si>
  <si>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</si>
  <si>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</si>
  <si>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</si>
  <si>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</si>
  <si>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</si>
  <si>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</si>
  <si>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</si>
  <si>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</si>
  <si>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</si>
  <si>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</si>
  <si>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</si>
  <si>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</si>
  <si>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</si>
  <si>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</si>
  <si>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</si>
  <si>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</si>
  <si>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</si>
  <si>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</si>
  <si>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</si>
  <si>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</si>
  <si>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</si>
  <si>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</si>
  <si>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</si>
  <si>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</si>
  <si>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</si>
  <si>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</si>
  <si>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</si>
  <si>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</si>
  <si>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</si>
  <si>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</si>
  <si>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</si>
  <si>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</si>
  <si>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</si>
  <si>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</si>
  <si>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</si>
  <si>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</si>
  <si>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</si>
  <si>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</si>
  <si>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</si>
  <si>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</si>
  <si>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</si>
  <si>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</si>
  <si>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</si>
  <si>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</si>
  <si>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</si>
  <si>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</si>
  <si>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</si>
  <si>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</si>
  <si>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</si>
  <si>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</si>
  <si>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</si>
  <si>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</si>
  <si>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</si>
  <si>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</si>
  <si>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</si>
  <si>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</si>
  <si>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</si>
  <si>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</si>
  <si>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</si>
  <si>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</si>
  <si>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</si>
  <si>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</si>
  <si>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</si>
  <si>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</si>
  <si>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</si>
  <si>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</si>
  <si>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</si>
  <si>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</si>
  <si>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</si>
  <si>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</si>
  <si>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</si>
  <si>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</si>
  <si>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</si>
  <si>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</si>
  <si>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</si>
  <si>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</si>
  <si>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</si>
  <si>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</si>
  <si>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</si>
  <si>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</si>
  <si>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</si>
  <si>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</si>
  <si>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</si>
  <si>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</si>
  <si>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</si>
  <si>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</si>
  <si>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</si>
  <si>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</si>
  <si>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</si>
  <si>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</si>
  <si>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</si>
  <si>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</si>
  <si>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</si>
  <si>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</si>
  <si>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</si>
  <si>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</si>
  <si>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</si>
  <si>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</si>
  <si>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</si>
  <si>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</si>
  <si>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</si>
  <si>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</si>
  <si>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</si>
  <si>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</si>
  <si>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</si>
  <si>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</si>
  <si>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</si>
  <si>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</si>
  <si>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</si>
  <si>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</si>
  <si>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</si>
  <si>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</si>
  <si>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</si>
  <si>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</si>
  <si>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</si>
  <si>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</si>
  <si>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</si>
  <si>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</si>
  <si>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</si>
  <si>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</si>
  <si>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</si>
  <si>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</si>
  <si>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</si>
  <si>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</si>
  <si>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</si>
  <si>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</si>
  <si>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</si>
  <si>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</si>
  <si>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</si>
  <si>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</si>
  <si>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</si>
  <si>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</si>
  <si>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</si>
  <si>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</si>
  <si>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</si>
  <si>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</si>
  <si>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</si>
  <si>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</si>
  <si>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</si>
  <si>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</si>
  <si>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</si>
  <si>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</si>
  <si>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</si>
  <si>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</si>
  <si>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</si>
  <si>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</si>
  <si>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</si>
  <si>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</si>
  <si>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</si>
  <si>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</si>
  <si>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</si>
  <si>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</si>
  <si>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</si>
  <si>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</si>
  <si>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</si>
  <si>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</si>
  <si>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</si>
  <si>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</si>
  <si>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</si>
  <si>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</si>
  <si>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</si>
  <si>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</si>
  <si>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</si>
  <si>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</si>
  <si>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</si>
  <si>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</si>
  <si>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</si>
  <si>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</si>
  <si>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</si>
  <si>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</si>
  <si>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</si>
  <si>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</si>
  <si>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</si>
  <si>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</si>
  <si>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</si>
  <si>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</si>
  <si>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</si>
  <si>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</si>
  <si>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</si>
  <si>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</si>
  <si>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</si>
  <si>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</si>
  <si>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</si>
  <si>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</si>
  <si>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</si>
  <si>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</si>
  <si>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</si>
  <si>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</si>
  <si>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</si>
  <si>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</si>
  <si>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</si>
  <si>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</si>
  <si>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</si>
  <si>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</si>
  <si>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</si>
  <si>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</si>
  <si>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</si>
  <si>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</si>
  <si>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</si>
  <si>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</si>
  <si>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</si>
  <si>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</si>
  <si>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</si>
  <si>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</si>
  <si>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</si>
  <si>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</si>
  <si>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</si>
  <si>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</si>
  <si>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</si>
  <si>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</si>
  <si>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</si>
  <si>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</si>
  <si>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</si>
  <si>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</si>
  <si>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</si>
  <si>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</si>
  <si>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</si>
  <si>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</si>
  <si>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</si>
  <si>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</si>
  <si>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</si>
  <si>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</si>
  <si>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</si>
  <si>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</si>
  <si>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</si>
  <si>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</si>
  <si>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</si>
  <si>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</si>
  <si>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</si>
  <si>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</si>
  <si>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</si>
  <si>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</si>
  <si>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</si>
  <si>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</si>
  <si>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</si>
  <si>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</si>
  <si>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</si>
  <si>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</si>
  <si>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</si>
  <si>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</si>
  <si>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</si>
  <si>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</si>
  <si>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</si>
  <si>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</si>
  <si>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</si>
  <si>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</si>
  <si>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</si>
  <si>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</si>
  <si>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</si>
  <si>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</si>
  <si>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</si>
  <si>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</si>
  <si>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</si>
  <si>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</si>
  <si>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</si>
  <si>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</si>
  <si>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</si>
  <si>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</si>
  <si>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</si>
  <si>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</si>
  <si>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</si>
  <si>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</si>
  <si>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</si>
  <si>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</si>
  <si>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</si>
  <si>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</si>
  <si>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</si>
  <si>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</si>
  <si>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</si>
  <si>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</si>
  <si>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</si>
  <si>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</si>
  <si>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</si>
  <si>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</si>
  <si>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</si>
  <si>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</si>
  <si>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</si>
  <si>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</si>
  <si>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</si>
  <si>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</si>
  <si>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</si>
  <si>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</si>
  <si>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</si>
  <si>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</si>
  <si>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</si>
  <si>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</si>
  <si>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</si>
  <si>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</si>
  <si>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</si>
  <si>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</si>
  <si>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</si>
  <si>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</si>
  <si>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</si>
  <si>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</si>
  <si>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</si>
  <si>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</si>
  <si>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</si>
  <si>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</si>
  <si>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</si>
  <si>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</si>
  <si>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</si>
  <si>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</si>
  <si>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</si>
  <si>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</si>
  <si>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</si>
  <si>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</si>
  <si>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</si>
  <si>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</si>
  <si>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</si>
  <si>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</si>
  <si>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</si>
  <si>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</si>
  <si>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</si>
  <si>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</si>
  <si>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</si>
  <si>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</si>
  <si>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</si>
  <si>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</si>
  <si>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</si>
  <si>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</si>
  <si>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</si>
  <si>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</si>
  <si>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</si>
  <si>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</si>
  <si>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</si>
  <si>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</si>
  <si>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</si>
  <si>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</si>
  <si>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</si>
  <si>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</si>
  <si>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</si>
  <si>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</si>
  <si>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</si>
  <si>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</si>
  <si>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</si>
  <si>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</si>
  <si>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</si>
  <si>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</si>
  <si>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</si>
  <si>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</si>
  <si>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</si>
  <si>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</si>
  <si>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</si>
  <si>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</si>
  <si>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</si>
  <si>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</si>
  <si>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</si>
  <si>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</si>
  <si>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</si>
  <si>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</si>
  <si>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</si>
  <si>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</si>
  <si>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</si>
  <si>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</si>
  <si>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</si>
  <si>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</si>
  <si>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</si>
  <si>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</si>
  <si>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</si>
  <si>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</si>
  <si>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</si>
  <si>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</si>
  <si>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</si>
  <si>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</si>
  <si>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</si>
  <si>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</si>
  <si>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</si>
  <si>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</si>
  <si>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</si>
  <si>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</si>
  <si>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</si>
  <si>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</si>
  <si>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</si>
  <si>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</si>
  <si>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</si>
  <si>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</si>
  <si>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</si>
  <si>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</si>
  <si>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</si>
  <si>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</si>
  <si>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</si>
  <si>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</si>
  <si>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</si>
  <si>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</si>
  <si>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</si>
  <si>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</si>
  <si>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</si>
  <si>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</si>
  <si>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</si>
  <si>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</si>
  <si>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</si>
  <si>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</si>
  <si>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</si>
  <si>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</si>
  <si>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</si>
  <si>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</si>
  <si>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</si>
  <si>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</si>
  <si>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</si>
  <si>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</si>
  <si>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</si>
  <si>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</si>
  <si>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</si>
  <si>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</si>
  <si>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</si>
  <si>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</si>
  <si>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</si>
  <si>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</si>
  <si>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</si>
  <si>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</si>
  <si>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</si>
  <si>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</si>
  <si>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</si>
  <si>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</si>
  <si>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</si>
  <si>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</si>
  <si>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</si>
  <si>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</si>
  <si>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</si>
  <si>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</si>
  <si>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</si>
  <si>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</si>
  <si>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</si>
  <si>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</si>
  <si>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</si>
  <si>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</si>
  <si>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</si>
  <si>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</si>
  <si>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</si>
  <si>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</si>
  <si>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</si>
  <si>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</si>
  <si>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</si>
  <si>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</si>
  <si>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</si>
  <si>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</si>
  <si>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</si>
  <si>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</si>
  <si>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</si>
  <si>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</si>
  <si>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</si>
  <si>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</si>
  <si>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</si>
  <si>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</si>
  <si>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</si>
  <si>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</si>
  <si>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</si>
  <si>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</si>
  <si>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</si>
  <si>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</si>
  <si>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</si>
  <si>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</si>
  <si>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</si>
  <si>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</si>
  <si>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</si>
  <si>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</si>
  <si>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</si>
  <si>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</si>
  <si>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</si>
  <si>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</si>
  <si>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</si>
  <si>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</si>
  <si>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</si>
  <si>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</si>
  <si>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</si>
  <si>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</si>
  <si>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</si>
  <si>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</si>
  <si>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</si>
  <si>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</si>
  <si>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</si>
  <si>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</si>
  <si>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</si>
  <si>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</si>
  <si>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</si>
  <si>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</si>
  <si>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</si>
  <si>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</si>
  <si>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</si>
  <si>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</si>
  <si>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</si>
  <si>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</si>
  <si>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</si>
  <si>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</si>
  <si>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</si>
  <si>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</si>
  <si>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</si>
  <si>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</si>
  <si>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</si>
  <si>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</si>
  <si>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</si>
  <si>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</si>
  <si>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</si>
  <si>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</si>
  <si>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</si>
  <si>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</si>
  <si>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</si>
  <si>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</si>
  <si>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</si>
  <si>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</si>
  <si>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</si>
  <si>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</si>
  <si>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</si>
  <si>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</si>
  <si>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</si>
  <si>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</si>
  <si>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</si>
  <si>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</si>
  <si>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</si>
  <si>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</si>
  <si>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</si>
  <si>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</si>
  <si>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</si>
  <si>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</si>
  <si>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</si>
  <si>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</si>
  <si>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</si>
  <si>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</si>
  <si>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</si>
  <si>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</si>
  <si>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</si>
  <si>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</si>
  <si>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</si>
  <si>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</si>
  <si>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</si>
  <si>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</si>
  <si>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</si>
  <si>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</si>
  <si>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</si>
  <si>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</si>
  <si>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</si>
  <si>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</si>
  <si>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</si>
  <si>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</si>
  <si>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</si>
  <si>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</si>
  <si>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</si>
  <si>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</si>
  <si>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</si>
  <si>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</si>
  <si>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</si>
  <si>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</si>
  <si>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</si>
  <si>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</si>
  <si>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</si>
  <si>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</si>
  <si>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</si>
  <si>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</si>
  <si>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</si>
  <si>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</si>
  <si>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</si>
  <si>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</si>
  <si>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</si>
  <si>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</si>
  <si>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</si>
  <si>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</si>
  <si>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</si>
  <si>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</si>
  <si>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</si>
  <si>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</si>
  <si>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</si>
  <si>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</si>
  <si>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</si>
  <si>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</si>
  <si>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</si>
  <si>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</si>
  <si>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</si>
  <si>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</si>
  <si>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</si>
  <si>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</si>
  <si>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</si>
  <si>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</si>
  <si>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</si>
  <si>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</si>
  <si>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</si>
  <si>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</si>
  <si>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</si>
  <si>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</si>
  <si>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</si>
  <si>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</si>
  <si>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</si>
  <si>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</si>
  <si>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</si>
  <si>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</si>
  <si>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</si>
  <si>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</si>
  <si>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</si>
  <si>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</si>
  <si>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</si>
  <si>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</si>
  <si>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</si>
  <si>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</si>
  <si>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</si>
  <si>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</si>
  <si>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</si>
  <si>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</si>
  <si>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</si>
  <si>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</si>
  <si>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</si>
  <si>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</si>
  <si>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</si>
  <si>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</si>
  <si>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</si>
  <si>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</si>
  <si>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</si>
  <si>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</si>
  <si>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</si>
  <si>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</si>
  <si>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</si>
  <si>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</si>
  <si>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</si>
  <si>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</si>
  <si>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</si>
  <si>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</si>
  <si>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</si>
  <si>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</si>
  <si>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</si>
  <si>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</si>
  <si>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</si>
  <si>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</si>
  <si>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</si>
  <si>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</si>
  <si>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</si>
  <si>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</si>
  <si>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</si>
  <si>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</si>
  <si>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</si>
  <si>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</si>
  <si>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</si>
  <si>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</si>
  <si>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</si>
  <si>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</si>
  <si>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</si>
  <si>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</si>
  <si>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</si>
  <si>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</si>
  <si>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</si>
  <si>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</si>
  <si>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</si>
  <si>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</si>
  <si>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</si>
  <si>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</si>
  <si>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</si>
  <si>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</si>
  <si>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</si>
  <si>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</si>
  <si>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</si>
  <si>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</si>
  <si>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</si>
  <si>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</si>
  <si>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</si>
  <si>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</si>
  <si>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</si>
  <si>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</si>
  <si>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</si>
  <si>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</si>
  <si>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</si>
  <si>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</si>
  <si>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</si>
  <si>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</si>
  <si>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</si>
  <si>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</si>
  <si>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</si>
  <si>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</si>
  <si>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</si>
  <si>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</si>
  <si>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</si>
  <si>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</si>
  <si>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</si>
  <si>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</si>
  <si>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</si>
  <si>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</si>
  <si>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</si>
  <si>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</si>
  <si>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</si>
  <si>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</si>
  <si>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</si>
  <si>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</si>
  <si>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</si>
  <si>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</si>
  <si>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</si>
  <si>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</si>
  <si>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</si>
  <si>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</si>
  <si>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</si>
  <si>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</si>
  <si>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</si>
  <si>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</si>
  <si>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</si>
  <si>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</si>
  <si>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</si>
  <si>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</si>
  <si>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</si>
  <si>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</si>
  <si>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</si>
  <si>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</si>
  <si>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</si>
  <si>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</si>
  <si>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</si>
  <si>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</si>
  <si>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</si>
  <si>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</si>
  <si>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</si>
  <si>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</si>
  <si>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</si>
  <si>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</si>
  <si>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</si>
  <si>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</si>
  <si>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</si>
  <si>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</si>
  <si>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</si>
  <si>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</si>
  <si>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</si>
  <si>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</si>
  <si>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</si>
  <si>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</si>
  <si>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</si>
  <si>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</si>
  <si>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</si>
  <si>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</si>
  <si>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</si>
  <si>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</si>
  <si>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</si>
  <si>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</si>
  <si>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</si>
  <si>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</si>
  <si>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</si>
  <si>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</si>
  <si>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</si>
  <si>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</si>
  <si>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</si>
  <si>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</si>
  <si>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</si>
  <si>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</si>
  <si>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</si>
  <si>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</si>
  <si>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</si>
  <si>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</si>
  <si>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</si>
  <si>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</si>
  <si>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</si>
  <si>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</si>
  <si>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</si>
  <si>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</si>
  <si>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</si>
  <si>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</si>
  <si>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</si>
  <si>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</si>
  <si>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</si>
  <si>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</si>
  <si>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</si>
  <si>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</si>
  <si>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</si>
  <si>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</si>
  <si>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</si>
  <si>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</si>
  <si>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</si>
  <si>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</si>
  <si>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</si>
  <si>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</si>
  <si>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</si>
  <si>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</si>
  <si>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</si>
  <si>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</si>
  <si>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</si>
  <si>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</si>
  <si>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</si>
  <si>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</si>
  <si>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</si>
  <si>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</si>
  <si>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</si>
  <si>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</si>
  <si>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</si>
  <si>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</si>
  <si>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</si>
  <si>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</si>
  <si>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</si>
  <si>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</si>
  <si>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</si>
  <si>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</si>
  <si>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</si>
  <si>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</si>
  <si>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</si>
  <si>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</si>
  <si>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</si>
  <si>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</si>
  <si>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</si>
  <si>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</si>
  <si>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</si>
  <si>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</si>
  <si>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</si>
  <si>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</si>
  <si>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</si>
  <si>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</si>
  <si>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</si>
  <si>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</si>
  <si>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</si>
  <si>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</si>
  <si>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</si>
  <si>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</si>
  <si>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</si>
  <si>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</si>
  <si>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</si>
  <si>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</si>
  <si>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</si>
  <si>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</si>
  <si>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</si>
  <si>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</si>
  <si>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</si>
  <si>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</si>
  <si>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</si>
  <si>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</si>
  <si>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</si>
  <si>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</si>
  <si>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</si>
  <si>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</si>
  <si>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</si>
  <si>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</si>
  <si>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</si>
  <si>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</si>
  <si>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</si>
  <si>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</si>
  <si>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</si>
  <si>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</si>
  <si>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</si>
  <si>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</si>
  <si>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</si>
  <si>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</si>
  <si>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</si>
  <si>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</si>
  <si>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</si>
  <si>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</si>
  <si>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</si>
  <si>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</si>
  <si>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</si>
  <si>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</si>
  <si>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</si>
  <si>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</si>
  <si>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</si>
  <si>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</si>
  <si>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</si>
  <si>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</si>
  <si>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</si>
  <si>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</si>
  <si>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</si>
  <si>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</si>
  <si>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</si>
  <si>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</si>
  <si>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</si>
  <si>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</si>
  <si>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</si>
  <si>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</si>
  <si>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</si>
  <si>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</si>
  <si>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</si>
  <si>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</si>
  <si>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</si>
  <si>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</si>
  <si>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</si>
  <si>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</si>
  <si>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</si>
  <si>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</si>
  <si>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</si>
  <si>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</si>
  <si>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</si>
  <si>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</si>
  <si>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</si>
  <si>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</si>
  <si>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</si>
  <si>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</si>
  <si>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</si>
  <si>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</si>
  <si>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</si>
  <si>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</si>
  <si>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</si>
  <si>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</si>
  <si>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</si>
  <si>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</si>
  <si>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</si>
  <si>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</si>
  <si>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</si>
  <si>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</si>
  <si>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</si>
  <si>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</si>
  <si>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</si>
  <si>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</si>
  <si>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</si>
  <si>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</si>
  <si>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</si>
  <si>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</si>
  <si>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</si>
  <si>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</si>
  <si>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</si>
  <si>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</si>
  <si>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</si>
  <si>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</si>
  <si>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</si>
  <si>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</si>
  <si>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</si>
  <si>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</si>
  <si>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</si>
  <si>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</si>
  <si>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</si>
  <si>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</si>
  <si>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</si>
  <si>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</si>
  <si>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</si>
  <si>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</si>
  <si>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</si>
  <si>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</si>
  <si>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</si>
  <si>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</si>
  <si>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</si>
  <si>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</si>
  <si>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</si>
  <si>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</si>
  <si>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</si>
  <si>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</si>
  <si>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</si>
  <si>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</si>
  <si>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</si>
  <si>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</si>
  <si>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</si>
  <si>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</si>
  <si>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</si>
  <si>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</si>
  <si>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</si>
  <si>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</si>
  <si>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</si>
  <si>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</si>
  <si>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</si>
  <si>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</si>
  <si>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</si>
  <si>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</si>
  <si>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</si>
  <si>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</si>
  <si>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</si>
  <si>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</si>
  <si>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</si>
  <si>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</si>
  <si>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</si>
  <si>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</si>
  <si>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</si>
  <si>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</si>
  <si>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</si>
  <si>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</si>
  <si>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</si>
  <si>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</si>
  <si>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</si>
  <si>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</si>
  <si>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</si>
  <si>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</si>
  <si>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</si>
  <si>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</si>
  <si>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</si>
  <si>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</si>
  <si>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</si>
  <si>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</si>
  <si>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</si>
  <si>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</si>
  <si>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</si>
  <si>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</si>
  <si>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</si>
  <si>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</si>
  <si>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</si>
  <si>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</si>
  <si>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</si>
  <si>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</si>
  <si>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</si>
  <si>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</si>
  <si>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</si>
  <si>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</si>
  <si>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</si>
  <si>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</si>
  <si>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</si>
  <si>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</si>
  <si>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</si>
  <si>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</si>
  <si>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</si>
  <si>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</si>
  <si>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</si>
  <si>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</si>
  <si>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</si>
  <si>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</si>
  <si>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</si>
  <si>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</si>
  <si>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</si>
  <si>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</si>
  <si>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</si>
  <si>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</si>
  <si>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</si>
  <si>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</si>
  <si>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</si>
  <si>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</si>
  <si>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</si>
  <si>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</si>
  <si>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</si>
  <si>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</si>
  <si>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</si>
  <si>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</si>
  <si>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</si>
  <si>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</si>
  <si>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</si>
  <si>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</si>
  <si>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</si>
  <si>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</si>
  <si>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</si>
  <si>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</si>
  <si>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</si>
  <si>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</si>
  <si>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</si>
  <si>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</si>
  <si>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</si>
  <si>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</si>
  <si>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</si>
  <si>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</si>
  <si>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</si>
  <si>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</si>
  <si>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</si>
  <si>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</si>
  <si>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</si>
  <si>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</si>
  <si>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</si>
  <si>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</si>
  <si>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</si>
  <si>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</si>
  <si>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</si>
  <si>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</si>
  <si>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</si>
  <si>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</si>
  <si>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</si>
  <si>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</si>
  <si>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</si>
  <si>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</si>
  <si>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</si>
  <si>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</si>
  <si>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</si>
  <si>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</si>
  <si>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</si>
  <si>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</si>
  <si>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</si>
  <si>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</si>
  <si>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</si>
  <si>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</si>
  <si>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</si>
  <si>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</si>
  <si>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</si>
  <si>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</si>
  <si>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</si>
  <si>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</si>
  <si>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</si>
  <si>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</si>
  <si>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</si>
  <si>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</si>
  <si>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</si>
  <si>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</si>
  <si>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</si>
  <si>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</si>
  <si>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</si>
  <si>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</si>
  <si>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</si>
  <si>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</si>
  <si>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</si>
  <si>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</si>
  <si>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</si>
  <si>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</si>
  <si>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</si>
  <si>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</si>
  <si>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</si>
  <si>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</si>
  <si>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</si>
  <si>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</si>
  <si>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</si>
  <si>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</si>
  <si>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</si>
  <si>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</si>
  <si>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</si>
  <si>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</si>
  <si>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</si>
  <si>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</si>
  <si>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</si>
  <si>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</si>
  <si>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</si>
  <si>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</si>
  <si>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</si>
  <si>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</si>
  <si>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</si>
  <si>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</si>
  <si>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</si>
  <si>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</si>
  <si>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</si>
  <si>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</si>
  <si>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</si>
  <si>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</si>
  <si>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</si>
  <si>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</si>
  <si>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</si>
  <si>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</si>
  <si>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</si>
  <si>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</si>
  <si>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</si>
  <si>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</si>
  <si>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</si>
  <si>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</si>
  <si>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</si>
  <si>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</si>
  <si>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</si>
  <si>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</si>
  <si>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</si>
  <si>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</si>
  <si>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</si>
  <si>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</si>
  <si>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</si>
  <si>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</si>
  <si>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</si>
  <si>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</si>
  <si>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</si>
  <si>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</si>
  <si>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</si>
  <si>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</si>
  <si>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</si>
  <si>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</si>
  <si>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</si>
  <si>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</si>
  <si>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</si>
  <si>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</si>
  <si>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</si>
  <si>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</si>
  <si>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</si>
  <si>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</si>
  <si>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</si>
  <si>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</si>
  <si>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</si>
  <si>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</si>
  <si>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</si>
  <si>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</si>
  <si>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</si>
  <si>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</si>
  <si>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</si>
  <si>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</si>
  <si>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</si>
  <si>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</si>
  <si>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</si>
  <si>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</si>
  <si>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</si>
  <si>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</si>
  <si>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</si>
  <si>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</si>
  <si>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</si>
  <si>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</si>
  <si>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</si>
  <si>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</si>
  <si>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</si>
  <si>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</si>
  <si>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</si>
  <si>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</si>
  <si>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</si>
  <si>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</si>
  <si>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</si>
  <si>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</si>
  <si>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</si>
  <si>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</si>
  <si>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</si>
  <si>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</si>
  <si>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</si>
  <si>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</si>
  <si>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</si>
  <si>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</si>
  <si>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</si>
  <si>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</si>
  <si>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</si>
  <si>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</si>
  <si>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</si>
  <si>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</si>
  <si>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</si>
  <si>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</si>
  <si>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</si>
  <si>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</si>
  <si>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</si>
  <si>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</si>
  <si>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</si>
  <si>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</si>
  <si>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</si>
  <si>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</si>
  <si>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</si>
  <si>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</si>
  <si>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</si>
  <si>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</si>
  <si>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</si>
  <si>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</si>
  <si>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</si>
  <si>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</si>
  <si>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</si>
  <si>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</si>
  <si>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</si>
  <si>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</si>
  <si>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</si>
  <si>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</si>
  <si>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</si>
  <si>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</si>
  <si>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</si>
  <si>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</si>
  <si>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</si>
  <si>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</si>
  <si>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</si>
  <si>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</si>
  <si>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</si>
  <si>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</si>
  <si>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</si>
  <si>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</si>
  <si>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</si>
  <si>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</si>
  <si>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</si>
  <si>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</si>
  <si>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</si>
  <si>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</si>
  <si>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</si>
  <si>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</si>
  <si>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</si>
  <si>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</si>
  <si>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</si>
  <si>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</si>
  <si>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</si>
  <si>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</si>
  <si>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</si>
  <si>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</si>
  <si>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</si>
  <si>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</si>
  <si>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</si>
  <si>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</si>
  <si>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</si>
  <si>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</si>
  <si>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</si>
  <si>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</si>
  <si>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</si>
  <si>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</si>
  <si>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</si>
  <si>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</si>
  <si>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</si>
  <si>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</si>
  <si>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</si>
  <si>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</si>
  <si>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</si>
  <si>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</si>
  <si>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</si>
  <si>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</si>
  <si>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</si>
  <si>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</si>
  <si>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</si>
  <si>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</si>
  <si>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</si>
  <si>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</si>
  <si>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</si>
  <si>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</si>
  <si>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</si>
  <si>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</si>
  <si>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</si>
  <si>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</si>
  <si>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</si>
  <si>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</si>
  <si>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</si>
  <si>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</si>
  <si>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</si>
  <si>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</si>
  <si>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</si>
  <si>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</si>
  <si>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</si>
  <si>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</si>
  <si>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</si>
  <si>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</si>
  <si>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</si>
  <si>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</si>
  <si>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</si>
  <si>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</si>
  <si>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</si>
  <si>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</si>
  <si>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</si>
  <si>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</si>
  <si>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</si>
  <si>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</si>
  <si>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</si>
  <si>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</si>
  <si>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</si>
  <si>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</si>
  <si>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</si>
  <si>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</si>
  <si>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</si>
  <si>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</si>
  <si>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</si>
  <si>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</si>
  <si>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</si>
  <si>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</si>
  <si>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</si>
  <si>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</si>
  <si>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</si>
  <si>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</si>
  <si>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</si>
  <si>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</si>
  <si>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</si>
  <si>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</si>
  <si>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</si>
  <si>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</si>
  <si>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</si>
  <si>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</si>
  <si>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</si>
  <si>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</si>
  <si>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</si>
  <si>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</si>
  <si>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</si>
  <si>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</si>
  <si>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</si>
  <si>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</si>
  <si>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</si>
  <si>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</si>
  <si>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</si>
  <si>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</si>
  <si>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</si>
  <si>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</si>
  <si>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</si>
  <si>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</si>
  <si>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</si>
  <si>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</si>
  <si>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</si>
  <si>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</si>
  <si>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</si>
  <si>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</si>
  <si>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</si>
  <si>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</si>
  <si>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</si>
  <si>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</si>
  <si>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</si>
  <si>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</si>
  <si>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</si>
  <si>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</si>
  <si>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</si>
  <si>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</si>
  <si>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</si>
  <si>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</si>
  <si>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</si>
  <si>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</si>
  <si>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</si>
  <si>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</si>
  <si>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</si>
  <si>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</si>
  <si>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</si>
  <si>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</si>
  <si>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</si>
  <si>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</si>
  <si>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</si>
  <si>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</si>
  <si>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</si>
  <si>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</si>
  <si>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</si>
  <si>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</si>
  <si>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</si>
  <si>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</si>
  <si>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</si>
  <si>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</si>
  <si>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</si>
  <si>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</si>
  <si>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</si>
  <si>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</si>
  <si>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</si>
  <si>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</si>
  <si>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</si>
  <si>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</si>
  <si>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</si>
  <si>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</si>
  <si>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</si>
  <si>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</si>
  <si>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</si>
  <si>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</si>
  <si>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</si>
  <si>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</si>
  <si>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</si>
  <si>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</si>
  <si>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</si>
  <si>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</si>
  <si>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</si>
  <si>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</si>
  <si>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</si>
  <si>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</si>
  <si>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</si>
  <si>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</si>
  <si>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</si>
  <si>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</si>
  <si>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</si>
  <si>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</si>
  <si>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</si>
  <si>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</si>
  <si>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</si>
  <si>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</si>
  <si>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</si>
  <si>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</si>
  <si>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</si>
  <si>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</si>
  <si>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</si>
  <si>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</si>
  <si>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</si>
  <si>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</si>
  <si>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</si>
  <si>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</si>
  <si>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</si>
  <si>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</si>
  <si>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</si>
  <si>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</si>
  <si>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</si>
  <si>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</si>
  <si>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</si>
  <si>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</si>
  <si>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</si>
  <si>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</si>
  <si>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</si>
  <si>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</si>
  <si>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</si>
  <si>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</si>
  <si>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</si>
  <si>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</si>
  <si>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</si>
  <si>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</si>
  <si>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</si>
  <si>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</si>
  <si>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</si>
  <si>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</si>
  <si>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</si>
  <si>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</si>
  <si>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</si>
  <si>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</si>
  <si>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</si>
  <si>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</si>
  <si>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</si>
  <si>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</si>
  <si>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</si>
  <si>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</si>
  <si>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</si>
  <si>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</si>
  <si>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</si>
  <si>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</si>
  <si>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</si>
  <si>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</si>
  <si>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</si>
  <si>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</si>
  <si>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</si>
  <si>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</si>
  <si>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</si>
  <si>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</si>
  <si>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</si>
  <si>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</si>
  <si>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</si>
  <si>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</si>
  <si>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</si>
  <si>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</si>
  <si>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</si>
  <si>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</si>
  <si>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</si>
  <si>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</si>
  <si>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</si>
  <si>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</si>
  <si>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</si>
  <si>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</si>
  <si>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</si>
  <si>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</si>
  <si>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</si>
  <si>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</si>
  <si>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</si>
  <si>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</si>
  <si>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</si>
  <si>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</si>
  <si>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</si>
  <si>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</si>
  <si>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</si>
  <si>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</si>
  <si>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</si>
  <si>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</si>
  <si>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</si>
  <si>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</si>
  <si>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</si>
  <si>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</si>
  <si>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</si>
  <si>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</si>
  <si>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</si>
  <si>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</si>
  <si>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</si>
  <si>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</si>
  <si>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</si>
  <si>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</si>
  <si>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</si>
  <si>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</si>
  <si>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</si>
  <si>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</si>
  <si>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</si>
  <si>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</si>
  <si>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</si>
  <si>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</si>
  <si>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</si>
  <si>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</si>
  <si>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</si>
  <si>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</si>
  <si>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</si>
  <si>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</si>
  <si>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</si>
  <si>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</si>
  <si>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</si>
  <si>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</si>
  <si>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</si>
  <si>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</si>
  <si>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</si>
  <si>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</si>
  <si>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</si>
  <si>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</si>
  <si>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</si>
  <si>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</si>
  <si>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</si>
  <si>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</si>
  <si>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</si>
  <si>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</si>
  <si>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</si>
  <si>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</si>
  <si>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</si>
  <si>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</si>
  <si>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</si>
  <si>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</si>
  <si>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</si>
  <si>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</si>
  <si>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</si>
  <si>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</si>
  <si>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</si>
  <si>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</si>
  <si>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</si>
  <si>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</si>
  <si>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</si>
  <si>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</si>
  <si>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</si>
  <si>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</si>
  <si>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</si>
  <si>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</si>
  <si>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</si>
  <si>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</si>
  <si>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</si>
  <si>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</si>
  <si>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</si>
  <si>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</si>
  <si>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</si>
  <si>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</si>
  <si>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</si>
  <si>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</si>
  <si>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</si>
  <si>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</si>
  <si>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</si>
  <si>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</si>
  <si>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</si>
  <si>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</si>
  <si>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</si>
  <si>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</si>
  <si>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</si>
  <si>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</si>
  <si>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</si>
  <si>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</si>
  <si>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</si>
  <si>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</si>
  <si>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</si>
  <si>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</si>
  <si>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</si>
  <si>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</si>
  <si>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</si>
  <si>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</si>
  <si>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</si>
  <si>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</si>
  <si>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</si>
  <si>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</si>
  <si>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</si>
  <si>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</si>
  <si>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</si>
  <si>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</si>
  <si>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</si>
  <si>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</si>
  <si>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</si>
  <si>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</si>
  <si>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</si>
  <si>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</si>
  <si>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</si>
  <si>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</si>
  <si>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</si>
  <si>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</si>
  <si>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</si>
  <si>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</si>
  <si>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</si>
  <si>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</si>
  <si>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</si>
  <si>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</si>
  <si>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</si>
  <si>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</si>
  <si>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</si>
  <si>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</si>
  <si>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</si>
  <si>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</si>
  <si>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</si>
  <si>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</si>
  <si>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</si>
  <si>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</si>
  <si>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</si>
  <si>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</si>
  <si>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</si>
  <si>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</si>
  <si>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</si>
  <si>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</si>
  <si>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</si>
  <si>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</si>
  <si>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</si>
  <si>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</si>
  <si>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</si>
  <si>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</si>
  <si>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</si>
  <si>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</si>
  <si>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</si>
  <si>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</si>
  <si>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</si>
  <si>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</si>
  <si>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</si>
  <si>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</si>
  <si>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</si>
  <si>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</si>
  <si>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</si>
  <si>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</si>
  <si>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</si>
  <si>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</si>
  <si>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</si>
  <si>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</si>
  <si>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</si>
  <si>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</si>
  <si>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</si>
  <si>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</si>
  <si>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</si>
  <si>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</si>
  <si>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</si>
  <si>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</si>
  <si>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</si>
  <si>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</si>
  <si>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</si>
  <si>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</si>
  <si>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</si>
  <si>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</si>
  <si>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</si>
  <si>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</si>
  <si>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</si>
  <si>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</si>
  <si>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</si>
  <si>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</si>
  <si>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</si>
  <si>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</si>
  <si>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</si>
  <si>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</si>
  <si>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</si>
  <si>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</si>
  <si>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</si>
  <si>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</si>
  <si>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</si>
  <si>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</si>
  <si>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</si>
  <si>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</si>
  <si>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</si>
  <si>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</si>
  <si>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</si>
  <si>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</si>
  <si>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</si>
  <si>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</si>
  <si>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</si>
  <si>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</si>
  <si>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</si>
  <si>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</si>
  <si>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</si>
  <si>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</si>
  <si>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</si>
  <si>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</si>
  <si>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</si>
  <si>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</si>
  <si>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</si>
  <si>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</si>
  <si>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</si>
  <si>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</si>
  <si>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</si>
  <si>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</si>
  <si>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</si>
  <si>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</si>
  <si>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</si>
  <si>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</si>
  <si>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</si>
  <si>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</si>
  <si>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</si>
  <si>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</si>
  <si>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</si>
  <si>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</si>
  <si>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</si>
  <si>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</si>
  <si>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</si>
  <si>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</si>
  <si>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</si>
  <si>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</si>
  <si>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</si>
  <si>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</si>
  <si>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</si>
  <si>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</si>
  <si>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</si>
  <si>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</si>
  <si>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</si>
  <si>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</si>
  <si>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</si>
  <si>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</si>
  <si>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</si>
  <si>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</si>
  <si>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</si>
  <si>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</si>
  <si>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</si>
  <si>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</si>
  <si>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</si>
  <si>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</si>
  <si>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</si>
  <si>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</si>
  <si>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</si>
  <si>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</si>
  <si>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</si>
  <si>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</si>
  <si>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</si>
  <si>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</si>
  <si>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</si>
  <si>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</si>
  <si>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</si>
  <si>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</si>
  <si>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</si>
  <si>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</si>
  <si>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</si>
  <si>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</si>
  <si>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</si>
  <si>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</si>
  <si>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</si>
  <si>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</si>
  <si>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</si>
  <si>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</si>
  <si>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</si>
  <si>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</si>
  <si>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</si>
  <si>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</si>
  <si>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</si>
  <si>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</si>
  <si>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</si>
  <si>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</si>
  <si>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</si>
  <si>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</si>
  <si>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</si>
  <si>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</si>
  <si>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</si>
  <si>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</si>
  <si>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</si>
  <si>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</si>
  <si>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</si>
  <si>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</si>
  <si>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</si>
  <si>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</si>
  <si>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</si>
  <si>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</si>
  <si>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</si>
  <si>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</si>
  <si>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</si>
  <si>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</si>
  <si>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</si>
  <si>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</si>
  <si>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</si>
  <si>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</si>
  <si>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</si>
  <si>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</si>
  <si>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</si>
  <si>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</si>
  <si>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</si>
  <si>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</si>
  <si>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</si>
  <si>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</si>
  <si>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</si>
  <si>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</si>
  <si>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</si>
  <si>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</si>
  <si>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</si>
  <si>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</si>
  <si>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</si>
  <si>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</si>
  <si>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</si>
  <si>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</si>
  <si>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</si>
  <si>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</si>
  <si>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</si>
  <si>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</si>
  <si>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</si>
  <si>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</si>
  <si>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</si>
  <si>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</si>
  <si>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</si>
  <si>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</si>
  <si>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</si>
  <si>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</si>
  <si>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</si>
  <si>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</si>
  <si>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</si>
  <si>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</si>
  <si>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</si>
  <si>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</si>
  <si>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</si>
  <si>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</si>
  <si>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</si>
  <si>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</si>
  <si>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</si>
  <si>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</si>
  <si>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</si>
  <si>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</si>
  <si>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</si>
  <si>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</si>
  <si>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</si>
  <si>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</si>
  <si>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</si>
  <si>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</si>
  <si>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</si>
  <si>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</si>
  <si>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</si>
  <si>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</si>
  <si>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</si>
  <si>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</si>
  <si>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</si>
  <si>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</si>
  <si>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</si>
  <si>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</si>
  <si>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</si>
  <si>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</si>
  <si>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</si>
  <si>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</si>
  <si>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</si>
  <si>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</si>
  <si>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</si>
  <si>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</si>
  <si>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</si>
  <si>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</si>
  <si>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</si>
  <si>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</si>
  <si>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</si>
  <si>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</si>
  <si>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</si>
  <si>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</si>
  <si>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</si>
  <si>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</si>
  <si>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</si>
  <si>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</si>
  <si>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</si>
  <si>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</si>
  <si>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</si>
  <si>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</si>
  <si>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</si>
  <si>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</si>
  <si>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</si>
  <si>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</si>
  <si>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</si>
  <si>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</si>
  <si>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</si>
  <si>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</si>
  <si>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</si>
  <si>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</si>
  <si>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</si>
  <si>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</si>
  <si>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</si>
  <si>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</si>
  <si>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</si>
  <si>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</si>
  <si>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</si>
  <si>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</si>
  <si>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</si>
  <si>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</si>
  <si>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</si>
  <si>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</si>
  <si>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</si>
  <si>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</si>
  <si>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</si>
  <si>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</si>
  <si>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</si>
  <si>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</si>
  <si>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</si>
  <si>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</si>
  <si>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</si>
  <si>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</si>
  <si>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</si>
  <si>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</si>
  <si>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</si>
  <si>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</si>
  <si>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</si>
  <si>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</si>
  <si>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</si>
  <si>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</si>
  <si>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</si>
  <si>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</si>
  <si>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</si>
  <si>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</si>
  <si>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</si>
  <si>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</si>
  <si>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</si>
  <si>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</si>
  <si>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</si>
  <si>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</si>
  <si>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</si>
  <si>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</si>
  <si>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</si>
  <si>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</si>
  <si>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</si>
  <si>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</si>
  <si>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</si>
  <si>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</si>
  <si>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</si>
  <si>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</si>
  <si>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</si>
  <si>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</si>
  <si>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</si>
  <si>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</si>
  <si>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</si>
  <si>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</si>
  <si>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</si>
  <si>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</si>
  <si>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</si>
  <si>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</si>
  <si>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</si>
  <si>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</si>
  <si>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</si>
  <si>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</si>
  <si>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</si>
  <si>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</si>
  <si>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</si>
  <si>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</si>
  <si>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</si>
  <si>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</si>
  <si>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</si>
  <si>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</si>
  <si>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</si>
  <si>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</si>
  <si>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</si>
  <si>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</si>
  <si>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</si>
  <si>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</si>
  <si>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</si>
  <si>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</si>
  <si>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</si>
  <si>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</si>
  <si>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</si>
  <si>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</si>
  <si>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</si>
  <si>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</si>
  <si>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</si>
  <si>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</si>
  <si>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</si>
  <si>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</si>
  <si>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</si>
  <si>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</si>
  <si>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</si>
  <si>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</si>
  <si>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</si>
  <si>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</si>
  <si>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</si>
  <si>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</si>
  <si>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</si>
  <si>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</si>
  <si>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</si>
  <si>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</si>
  <si>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</si>
  <si>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</si>
  <si>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</si>
  <si>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</si>
  <si>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</si>
  <si>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</si>
  <si>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</si>
  <si>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</si>
  <si>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</si>
  <si>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</si>
  <si>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</si>
  <si>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</si>
  <si>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</si>
  <si>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</si>
  <si>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</si>
  <si>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</si>
  <si>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</si>
  <si>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</si>
  <si>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</si>
  <si>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</si>
  <si>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</si>
  <si>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</si>
  <si>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</si>
  <si>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</si>
  <si>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</si>
  <si>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</si>
  <si>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</si>
  <si>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</si>
  <si>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</si>
  <si>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</si>
  <si>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</si>
  <si>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</si>
  <si>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</si>
  <si>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</si>
  <si>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</si>
  <si>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</si>
  <si>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</si>
  <si>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</si>
  <si>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</si>
  <si>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</si>
  <si>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</si>
  <si>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</si>
  <si>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</si>
  <si>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</si>
  <si>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</si>
  <si>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</si>
  <si>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</si>
  <si>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</si>
  <si>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</si>
  <si>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</si>
  <si>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</si>
  <si>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</si>
  <si>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</si>
  <si>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</si>
  <si>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</si>
  <si>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</si>
  <si>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</si>
  <si>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</si>
  <si>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</si>
  <si>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</si>
  <si>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</si>
  <si>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</si>
  <si>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</si>
  <si>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</si>
  <si>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</si>
  <si>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</si>
  <si>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</si>
  <si>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</si>
  <si>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</si>
  <si>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</si>
  <si>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</si>
  <si>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</si>
  <si>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</si>
  <si>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</si>
  <si>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</si>
  <si>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</si>
  <si>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</si>
  <si>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</si>
  <si>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</si>
  <si>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</si>
  <si>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</si>
  <si>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</si>
  <si>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</si>
  <si>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</si>
  <si>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</si>
  <si>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</si>
  <si>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</si>
  <si>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</si>
  <si>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</si>
  <si>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</si>
  <si>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</si>
  <si>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</si>
  <si>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</si>
  <si>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</si>
  <si>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</si>
  <si>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</si>
  <si>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</si>
  <si>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</si>
  <si>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</si>
  <si>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</si>
  <si>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</si>
  <si>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</si>
  <si>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</si>
  <si>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</si>
  <si>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</si>
  <si>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</si>
  <si>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</si>
  <si>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</si>
  <si>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</si>
  <si>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</si>
  <si>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</si>
  <si>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</si>
  <si>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</si>
  <si>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</si>
  <si>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</si>
  <si>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</si>
  <si>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</si>
  <si>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</si>
  <si>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</si>
  <si>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</si>
  <si>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</si>
  <si>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</si>
  <si>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</si>
  <si>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</si>
  <si>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</si>
  <si>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</si>
  <si>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</si>
  <si>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</si>
  <si>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</si>
  <si>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</si>
  <si>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</si>
  <si>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</si>
  <si>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</si>
  <si>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</si>
  <si>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</si>
  <si>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</si>
  <si>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</si>
  <si>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</si>
  <si>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</si>
  <si>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</si>
  <si>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</si>
  <si>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</si>
  <si>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</si>
  <si>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</si>
  <si>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</si>
  <si>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</si>
  <si>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</si>
  <si>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</si>
  <si>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</si>
  <si>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</si>
  <si>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</si>
  <si>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</si>
  <si>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</si>
  <si>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</si>
  <si>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</si>
  <si>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</si>
  <si>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</si>
  <si>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</si>
  <si>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</si>
  <si>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</si>
  <si>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</si>
  <si>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</si>
  <si>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</si>
  <si>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</si>
  <si>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</si>
  <si>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</si>
  <si>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</si>
  <si>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</si>
  <si>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</si>
  <si>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</si>
  <si>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</si>
  <si>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</si>
  <si>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</si>
  <si>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</si>
  <si>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</si>
  <si>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</si>
  <si>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</si>
  <si>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</si>
  <si>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</si>
  <si>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</si>
  <si>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</si>
  <si>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</si>
  <si>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</si>
  <si>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</si>
  <si>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</si>
  <si>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</si>
  <si>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</si>
  <si>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</si>
  <si>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</si>
  <si>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</si>
  <si>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</si>
  <si>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</si>
  <si>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</si>
  <si>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</si>
  <si>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</si>
  <si>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</si>
  <si>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</si>
  <si>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</si>
  <si>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</si>
  <si>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</si>
  <si>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</si>
  <si>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</si>
  <si>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</si>
  <si>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</si>
  <si>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</si>
  <si>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</si>
  <si>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</si>
  <si>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</si>
  <si>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</si>
  <si>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</si>
  <si>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</si>
  <si>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</si>
  <si>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</si>
  <si>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</si>
  <si>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</si>
  <si>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</si>
  <si>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</si>
  <si>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</si>
  <si>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</si>
  <si>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</si>
  <si>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</si>
  <si>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</si>
  <si>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</si>
  <si>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</si>
  <si>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</si>
  <si>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</si>
  <si>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</si>
  <si>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</si>
  <si>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</si>
  <si>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</si>
  <si>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</si>
  <si>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</si>
  <si>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</si>
  <si>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</si>
  <si>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</si>
  <si>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</si>
  <si>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</si>
  <si>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</si>
  <si>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</si>
  <si>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</si>
  <si>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</si>
  <si>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</si>
  <si>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</si>
  <si>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</si>
  <si>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</si>
  <si>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</si>
  <si>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</si>
  <si>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</si>
  <si>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</si>
  <si>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</si>
  <si>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</si>
  <si>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</si>
  <si>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</si>
  <si>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</si>
  <si>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</si>
  <si>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</si>
  <si>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</si>
  <si>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</si>
  <si>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</si>
  <si>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</si>
  <si>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</si>
  <si>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</si>
  <si>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</si>
  <si>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</si>
  <si>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</si>
  <si>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</si>
  <si>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</si>
  <si>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</si>
  <si>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</si>
  <si>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</si>
  <si>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</si>
  <si>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</si>
  <si>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</si>
  <si>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</si>
  <si>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</si>
  <si>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</si>
  <si>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</si>
  <si>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</si>
  <si>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</si>
  <si>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</si>
  <si>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</si>
  <si>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</si>
  <si>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</si>
  <si>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</si>
  <si>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</si>
  <si>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</si>
  <si>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</si>
  <si>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</si>
  <si>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</si>
  <si>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</si>
  <si>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</si>
  <si>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</si>
  <si>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</si>
  <si>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</si>
  <si>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</si>
  <si>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</si>
  <si>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</si>
  <si>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</si>
  <si>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</si>
  <si>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</si>
  <si>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</si>
  <si>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</si>
  <si>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</si>
  <si>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</si>
  <si>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</si>
  <si>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</si>
  <si>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</si>
  <si>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</si>
  <si>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</si>
  <si>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</si>
  <si>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</si>
  <si>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</si>
  <si>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</si>
  <si>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</si>
  <si>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</si>
  <si>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</si>
  <si>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</si>
  <si>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</si>
  <si>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</si>
  <si>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</si>
  <si>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</si>
  <si>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</si>
  <si>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</si>
  <si>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</si>
  <si>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</si>
  <si>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</si>
  <si>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</si>
  <si>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</si>
  <si>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</si>
  <si>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</si>
  <si>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</si>
  <si>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</si>
  <si>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</si>
  <si>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</si>
  <si>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</si>
  <si>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</si>
  <si>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</si>
  <si>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</si>
  <si>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</si>
  <si>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</si>
  <si>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</si>
  <si>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</si>
  <si>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</si>
  <si>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</si>
  <si>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</si>
  <si>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</si>
  <si>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</si>
  <si>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</si>
  <si>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</si>
  <si>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</si>
  <si>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</si>
  <si>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</si>
  <si>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</si>
  <si>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</si>
  <si>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</si>
  <si>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</si>
  <si>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</si>
  <si>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</si>
  <si>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</si>
  <si>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</si>
  <si>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</si>
  <si>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</si>
  <si>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</si>
  <si>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</si>
  <si>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</si>
  <si>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</si>
  <si>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</si>
  <si>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</si>
  <si>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</si>
  <si>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</si>
  <si>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</si>
  <si>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</si>
  <si>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</si>
  <si>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</si>
  <si>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</si>
  <si>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</si>
  <si>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</si>
  <si>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</si>
  <si>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</si>
  <si>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</si>
  <si>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</si>
  <si>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</si>
  <si>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</si>
  <si>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</si>
  <si>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</si>
  <si>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</si>
  <si>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</si>
  <si>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</si>
  <si>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</si>
  <si>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</si>
  <si>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</si>
  <si>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</si>
  <si>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</si>
  <si>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</si>
  <si>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</si>
  <si>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</si>
  <si>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</si>
  <si>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</si>
  <si>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</si>
  <si>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</si>
  <si>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</si>
  <si>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</si>
  <si>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</si>
  <si>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</si>
  <si>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</si>
  <si>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</si>
  <si>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</si>
  <si>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</si>
  <si>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</si>
  <si>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</si>
  <si>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</si>
  <si>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</si>
  <si>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</si>
  <si>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</si>
  <si>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</si>
  <si>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</si>
  <si>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</si>
  <si>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</si>
  <si>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</si>
  <si>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</si>
  <si>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</si>
  <si>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</si>
  <si>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</si>
  <si>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</si>
  <si>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</si>
  <si>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</si>
  <si>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</si>
  <si>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</si>
  <si>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</si>
  <si>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</si>
  <si>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</si>
  <si>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</si>
  <si>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</si>
  <si>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</si>
  <si>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</si>
  <si>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</si>
  <si>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</si>
  <si>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</si>
  <si>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</si>
  <si>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</si>
  <si>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</si>
  <si>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</si>
  <si>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</si>
  <si>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</si>
  <si>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</si>
  <si>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</si>
  <si>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</si>
  <si>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</si>
  <si>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</si>
  <si>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</si>
  <si>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</si>
  <si>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</si>
  <si>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</si>
  <si>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</si>
  <si>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</si>
  <si>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</si>
  <si>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</si>
  <si>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</si>
  <si>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</si>
  <si>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</si>
  <si>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</si>
  <si>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</si>
  <si>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</si>
  <si>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</si>
  <si>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</si>
  <si>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</si>
  <si>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</si>
  <si>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</si>
  <si>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</si>
  <si>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</si>
  <si>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</si>
  <si>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</si>
  <si>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</si>
  <si>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</si>
  <si>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</si>
  <si>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</si>
  <si>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</si>
  <si>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</si>
  <si>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</si>
  <si>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</si>
  <si>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</si>
  <si>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</si>
  <si>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</si>
  <si>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</si>
  <si>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</si>
  <si>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</si>
  <si>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</si>
  <si>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</si>
  <si>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</si>
  <si>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</si>
  <si>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</si>
  <si>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</si>
  <si>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</si>
  <si>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</si>
  <si>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</si>
  <si>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</si>
  <si>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</si>
  <si>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</si>
  <si>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</si>
  <si>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</si>
  <si>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</si>
  <si>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</si>
  <si>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</si>
  <si>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</si>
  <si>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</si>
  <si>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</si>
  <si>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</si>
  <si>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</si>
  <si>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</si>
  <si>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</si>
  <si>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</si>
  <si>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</si>
  <si>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</si>
  <si>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</si>
  <si>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</si>
  <si>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</si>
  <si>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</si>
  <si>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</si>
  <si>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</si>
  <si>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</si>
  <si>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</si>
  <si>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</si>
  <si>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</si>
  <si>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</si>
  <si>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</si>
  <si>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</si>
  <si>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</si>
  <si>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</si>
  <si>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</si>
  <si>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</si>
  <si>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</si>
  <si>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</si>
  <si>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</si>
  <si>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</si>
  <si>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</si>
  <si>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</si>
  <si>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</si>
  <si>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</si>
  <si>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</si>
  <si>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</si>
  <si>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</si>
  <si>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</si>
  <si>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</si>
  <si>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</si>
  <si>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</si>
  <si>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</si>
  <si>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</si>
  <si>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</si>
  <si>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</si>
  <si>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</si>
  <si>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</si>
  <si>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</si>
  <si>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</si>
  <si>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</si>
  <si>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</si>
  <si>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</si>
  <si>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</si>
  <si>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</si>
  <si>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</si>
  <si>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</si>
  <si>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</si>
  <si>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</si>
  <si>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</si>
  <si>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</si>
  <si>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</si>
  <si>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</si>
  <si>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</si>
  <si>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</si>
  <si>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</si>
  <si>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</si>
  <si>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</si>
  <si>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</si>
  <si>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</si>
  <si>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</si>
  <si>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</si>
  <si>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</si>
  <si>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</si>
  <si>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</si>
  <si>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</si>
  <si>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</si>
  <si>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</si>
  <si>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</si>
  <si>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</si>
  <si>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</si>
  <si>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</si>
  <si>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</si>
  <si>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</si>
  <si>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</si>
  <si>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</si>
  <si>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</si>
  <si>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</si>
  <si>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</si>
  <si>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</si>
  <si>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</si>
  <si>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</si>
  <si>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</si>
  <si>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</si>
  <si>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</si>
  <si>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</si>
  <si>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</si>
  <si>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</si>
  <si>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</si>
  <si>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</si>
  <si>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</si>
  <si>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</si>
  <si>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</si>
  <si>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</si>
  <si>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</si>
  <si>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</si>
  <si>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</si>
  <si>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</si>
  <si>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</si>
  <si>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</si>
  <si>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</si>
  <si>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</si>
  <si>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</si>
  <si>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</si>
  <si>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</si>
  <si>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</si>
  <si>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</si>
  <si>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</si>
  <si>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</si>
  <si>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</si>
  <si>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</si>
  <si>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</si>
  <si>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</si>
  <si>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</si>
  <si>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</si>
  <si>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</si>
  <si>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</si>
  <si>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</si>
  <si>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</si>
  <si>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</si>
  <si>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</si>
  <si>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</si>
  <si>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</si>
  <si>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</si>
  <si>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</si>
  <si>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</si>
  <si>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</si>
  <si>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</si>
  <si>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</si>
  <si>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</si>
  <si>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</si>
  <si>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</si>
  <si>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</si>
  <si>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</si>
  <si>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</si>
  <si>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</si>
  <si>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</si>
  <si>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</si>
  <si>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</si>
  <si>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</si>
  <si>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</si>
  <si>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</si>
  <si>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</si>
  <si>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</si>
  <si>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</si>
  <si>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</si>
  <si>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</si>
  <si>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</si>
  <si>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</si>
  <si>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</si>
  <si>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</si>
  <si>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</si>
  <si>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</si>
  <si>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</si>
  <si>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</si>
  <si>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</si>
  <si>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</si>
  <si>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</si>
  <si>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</si>
  <si>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</si>
  <si>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</si>
  <si>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</si>
  <si>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</si>
  <si>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</si>
  <si>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</si>
  <si>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</si>
  <si>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</si>
  <si>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</si>
  <si>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</si>
  <si>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</si>
  <si>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</si>
  <si>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</si>
  <si>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</si>
  <si>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</si>
  <si>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</si>
  <si>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</si>
  <si>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</si>
  <si>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</si>
  <si>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</si>
  <si>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</si>
  <si>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</si>
  <si>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</si>
  <si>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</si>
  <si>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</si>
  <si>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</si>
  <si>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</si>
  <si>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</si>
  <si>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</si>
  <si>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</si>
  <si>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</si>
  <si>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</si>
  <si>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</si>
  <si>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</si>
  <si>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</si>
  <si>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</si>
  <si>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</si>
  <si>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</si>
  <si>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</si>
  <si>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</si>
  <si>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</si>
  <si>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</si>
  <si>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</si>
  <si>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</si>
  <si>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</si>
  <si>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</si>
  <si>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</si>
  <si>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</si>
  <si>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</si>
  <si>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</si>
  <si>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</si>
  <si>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</si>
  <si>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</si>
  <si>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</si>
  <si>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</si>
  <si>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</si>
  <si>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</si>
  <si>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</si>
  <si>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</si>
  <si>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</si>
  <si>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</si>
  <si>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</si>
  <si>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</si>
  <si>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</si>
  <si>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</si>
  <si>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</si>
  <si>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</si>
  <si>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</si>
  <si>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</si>
  <si>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</si>
  <si>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</si>
  <si>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</si>
  <si>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</si>
  <si>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</si>
  <si>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</si>
  <si>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</si>
  <si>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</si>
  <si>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</si>
  <si>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</si>
  <si>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</si>
  <si>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</si>
  <si>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</si>
  <si>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</si>
  <si>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</si>
  <si>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</si>
  <si>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</si>
  <si>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</si>
  <si>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</si>
  <si>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</si>
  <si>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</si>
  <si>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</si>
  <si>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</si>
  <si>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</si>
  <si>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</si>
  <si>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</si>
  <si>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</si>
  <si>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</si>
  <si>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</si>
  <si>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</si>
  <si>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</si>
  <si>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</si>
  <si>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</si>
  <si>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</si>
  <si>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</si>
  <si>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</si>
  <si>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</si>
  <si>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</si>
  <si>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</si>
  <si>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</si>
  <si>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</si>
  <si>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</si>
  <si>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</si>
  <si>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</si>
  <si>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</si>
  <si>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</si>
  <si>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</si>
  <si>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</si>
  <si>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</si>
  <si>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</si>
  <si>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</si>
  <si>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</si>
  <si>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</si>
  <si>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</si>
  <si>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</si>
  <si>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</si>
  <si>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</si>
  <si>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</si>
  <si>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</si>
  <si>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</si>
  <si>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</si>
  <si>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</si>
  <si>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</si>
  <si>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</si>
  <si>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</si>
  <si>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</si>
  <si>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</si>
  <si>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</si>
  <si>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</si>
  <si>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</si>
  <si>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</si>
  <si>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</si>
  <si>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</si>
  <si>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</si>
  <si>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</si>
  <si>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</si>
  <si>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</si>
  <si>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</si>
  <si>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</si>
  <si>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</si>
  <si>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</si>
  <si>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</si>
  <si>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</si>
  <si>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</si>
  <si>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</si>
  <si>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</si>
  <si>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</si>
  <si>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</si>
  <si>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</si>
  <si>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</si>
  <si>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</si>
  <si>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</si>
  <si>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</si>
  <si>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</si>
  <si>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</si>
  <si>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</si>
  <si>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</si>
  <si>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</si>
  <si>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</si>
  <si>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</si>
  <si>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</si>
  <si>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</si>
  <si>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</si>
  <si>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</si>
  <si>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</si>
  <si>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</si>
  <si>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</si>
  <si>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</si>
  <si>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</si>
  <si>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</si>
  <si>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</si>
  <si>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</si>
  <si>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</si>
  <si>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</si>
  <si>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</si>
  <si>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</si>
  <si>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</si>
  <si>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</si>
  <si>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</si>
  <si>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</si>
  <si>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</si>
  <si>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</si>
  <si>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</si>
  <si>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</si>
  <si>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</si>
  <si>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</si>
  <si>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</si>
  <si>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</si>
  <si>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</si>
  <si>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</si>
  <si>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</si>
  <si>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</si>
  <si>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</si>
  <si>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</si>
  <si>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</si>
  <si>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</si>
  <si>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</si>
  <si>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</si>
  <si>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</si>
  <si>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</si>
  <si>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</si>
  <si>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</si>
  <si>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</si>
  <si>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</si>
  <si>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</si>
  <si>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</si>
  <si>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</si>
  <si>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</si>
  <si>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</si>
  <si>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</si>
  <si>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</si>
  <si>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</si>
  <si>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</si>
  <si>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</si>
  <si>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</si>
  <si>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</si>
  <si>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</si>
  <si>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</si>
  <si>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</si>
  <si>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</si>
  <si>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</si>
  <si>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</si>
  <si>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</si>
  <si>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</si>
  <si>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</si>
  <si>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</si>
  <si>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</si>
  <si>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</si>
  <si>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</si>
  <si>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</si>
  <si>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</si>
  <si>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</si>
  <si>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</si>
  <si>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</si>
  <si>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</si>
  <si>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</si>
  <si>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</si>
  <si>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</si>
  <si>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</si>
  <si>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</si>
  <si>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</si>
  <si>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</si>
  <si>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</si>
  <si>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</si>
  <si>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</si>
  <si>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</si>
  <si>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</si>
  <si>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</si>
  <si>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</si>
  <si>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</si>
  <si>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</si>
  <si>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</si>
  <si>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</si>
  <si>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</si>
  <si>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</si>
  <si>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</si>
  <si>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</si>
  <si>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</si>
  <si>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</si>
  <si>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</si>
  <si>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</si>
  <si>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</si>
  <si>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</si>
  <si>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</si>
  <si>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</si>
  <si>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</si>
  <si>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</si>
  <si>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</si>
  <si>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</si>
  <si>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</si>
  <si>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</si>
  <si>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</si>
  <si>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</si>
  <si>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</si>
  <si>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</si>
  <si>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</si>
  <si>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</si>
  <si>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</si>
  <si>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</si>
  <si>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</si>
  <si>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</si>
  <si>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</si>
  <si>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</si>
  <si>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</si>
  <si>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</si>
  <si>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</si>
  <si>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</si>
  <si>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</si>
  <si>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</si>
  <si>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</si>
  <si>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</si>
  <si>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</si>
  <si>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</si>
  <si>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</si>
  <si>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</si>
  <si>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</si>
  <si>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</si>
  <si>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</si>
  <si>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</si>
  <si>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</si>
  <si>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</si>
  <si>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</si>
  <si>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</si>
  <si>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</si>
  <si>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</si>
  <si>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</si>
  <si>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</si>
  <si>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</si>
  <si>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</si>
  <si>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</si>
  <si>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</si>
  <si>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</si>
  <si>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</si>
  <si>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</si>
  <si>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</si>
  <si>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</si>
  <si>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</si>
  <si>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</si>
  <si>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</si>
  <si>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</si>
  <si>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</si>
  <si>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</si>
  <si>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</si>
  <si>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</si>
  <si>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</si>
  <si>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</si>
  <si>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</si>
  <si>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</si>
  <si>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</si>
  <si>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</si>
  <si>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</si>
  <si>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</si>
  <si>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</si>
  <si>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</si>
  <si>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</si>
  <si>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</si>
  <si>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</si>
  <si>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</si>
  <si>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</si>
  <si>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</si>
  <si>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</si>
  <si>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</si>
  <si>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</si>
  <si>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</si>
  <si>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</si>
  <si>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</si>
  <si>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</si>
  <si>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</si>
  <si>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</si>
  <si>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</si>
  <si>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</si>
  <si>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</si>
  <si>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</si>
  <si>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</si>
  <si>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</si>
  <si>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</si>
  <si>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</si>
  <si>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</si>
  <si>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</si>
  <si>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</si>
  <si>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</si>
  <si>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</si>
  <si>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</si>
  <si>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</si>
  <si>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</si>
  <si>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</si>
  <si>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</si>
  <si>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</si>
  <si>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</si>
  <si>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</si>
  <si>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</si>
  <si>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</si>
  <si>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</si>
  <si>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</si>
  <si>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</si>
  <si>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</si>
  <si>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</si>
  <si>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</si>
  <si>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</si>
  <si>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</si>
  <si>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</si>
  <si>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</si>
  <si>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</si>
  <si>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</si>
  <si>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</si>
  <si>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</si>
  <si>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</si>
  <si>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</si>
  <si>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</si>
  <si>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</si>
  <si>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</si>
  <si>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</si>
  <si>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</si>
  <si>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</si>
  <si>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</si>
  <si>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</si>
  <si>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</si>
  <si>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</si>
  <si>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</si>
  <si>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</si>
  <si>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</si>
  <si>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</si>
  <si>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</si>
  <si>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</si>
  <si>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</si>
  <si>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</si>
  <si>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</si>
  <si>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</si>
  <si>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</si>
  <si>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</si>
  <si>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</si>
  <si>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</si>
  <si>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</si>
  <si>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</si>
  <si>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</si>
  <si>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</si>
  <si>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</si>
  <si>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</si>
  <si>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</si>
  <si>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</si>
  <si>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</si>
  <si>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</si>
  <si>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</si>
  <si>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</si>
  <si>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</si>
  <si>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</si>
  <si>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</si>
  <si>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</si>
  <si>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</si>
  <si>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</si>
  <si>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</si>
  <si>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</si>
  <si>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</si>
  <si>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</si>
  <si>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</si>
  <si>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</si>
  <si>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</si>
  <si>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</si>
  <si>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</si>
  <si>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</si>
  <si>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</si>
  <si>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</si>
  <si>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</si>
  <si>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</si>
  <si>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</si>
  <si>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</si>
  <si>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</si>
  <si>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</si>
  <si>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</si>
  <si>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</si>
  <si>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</si>
  <si>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</si>
  <si>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</si>
  <si>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</si>
  <si>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</si>
  <si>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</si>
  <si>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</si>
  <si>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</si>
  <si>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</si>
  <si>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</si>
  <si>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</si>
  <si>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</si>
  <si>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</si>
  <si>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</si>
  <si>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</si>
  <si>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</si>
  <si>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</si>
  <si>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</si>
  <si>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</si>
  <si>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</si>
  <si>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</si>
  <si>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</si>
  <si>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</si>
  <si>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</si>
  <si>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</si>
  <si>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</si>
  <si>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</si>
  <si>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</si>
  <si>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</si>
  <si>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</si>
  <si>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</si>
  <si>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</si>
  <si>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</si>
  <si>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</si>
  <si>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</si>
  <si>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</si>
  <si>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</si>
  <si>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</si>
  <si>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</si>
  <si>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</si>
  <si>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</si>
  <si>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</si>
  <si>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</si>
  <si>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</si>
  <si>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</si>
  <si>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</si>
  <si>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</si>
  <si>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</si>
  <si>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</si>
  <si>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</si>
  <si>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</si>
  <si>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</si>
  <si>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</si>
  <si>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</si>
  <si>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</si>
  <si>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</si>
  <si>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</si>
  <si>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</si>
  <si>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</si>
  <si>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</si>
  <si>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</si>
  <si>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</si>
  <si>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</si>
  <si>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</si>
  <si>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</si>
  <si>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</si>
  <si>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</si>
  <si>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</si>
  <si>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</si>
  <si>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</si>
  <si>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</si>
  <si>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</si>
  <si>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</si>
  <si>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</si>
  <si>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</si>
  <si>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</si>
  <si>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</si>
  <si>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</si>
  <si>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</si>
  <si>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</si>
  <si>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</si>
  <si>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</si>
  <si>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</si>
  <si>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</si>
  <si>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</si>
  <si>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</si>
  <si>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</si>
  <si>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</si>
  <si>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</si>
  <si>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</si>
  <si>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</si>
  <si>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</si>
  <si>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</si>
  <si>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</si>
  <si>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</si>
  <si>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</si>
  <si>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</si>
  <si>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</si>
  <si>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</si>
  <si>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</si>
  <si>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</si>
  <si>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</si>
  <si>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</si>
  <si>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</si>
  <si>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</si>
  <si>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</si>
  <si>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</si>
  <si>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</si>
  <si>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</si>
  <si>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</si>
  <si>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</si>
  <si>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</si>
  <si>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</si>
  <si>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</si>
  <si>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</si>
  <si>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</si>
  <si>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</si>
  <si>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</si>
  <si>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</si>
  <si>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</si>
  <si>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</si>
  <si>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</si>
  <si>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</si>
  <si>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</si>
  <si>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</si>
  <si>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</si>
  <si>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</si>
  <si>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</si>
  <si>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</si>
  <si>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</si>
  <si>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</si>
  <si>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</si>
  <si>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</si>
  <si>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</si>
  <si>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</si>
  <si>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</si>
  <si>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</si>
  <si>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</si>
  <si>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</si>
  <si>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</si>
  <si>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</si>
  <si>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</si>
  <si>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</si>
  <si>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</si>
  <si>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</si>
  <si>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</si>
  <si>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</si>
  <si>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</si>
  <si>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</si>
  <si>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</si>
  <si>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</si>
  <si>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</si>
  <si>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</si>
  <si>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</si>
  <si>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</si>
  <si>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</si>
  <si>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</si>
  <si>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</si>
  <si>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</si>
  <si>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</si>
  <si>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</si>
  <si>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</si>
  <si>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</si>
  <si>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</si>
  <si>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</si>
  <si>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</si>
  <si>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</si>
  <si>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</si>
  <si>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</si>
  <si>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</si>
  <si>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</si>
  <si>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</si>
  <si>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</si>
  <si>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</si>
  <si>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</si>
  <si>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</si>
  <si>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</si>
  <si>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</si>
  <si>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</si>
  <si>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</si>
  <si>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</si>
  <si>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</si>
  <si>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</si>
  <si>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</si>
  <si>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</si>
  <si>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</si>
  <si>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</si>
  <si>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</si>
  <si>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</si>
  <si>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</si>
  <si>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</si>
  <si>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</si>
  <si>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</si>
  <si>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</si>
  <si>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</si>
  <si>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</si>
  <si>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</si>
  <si>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</si>
  <si>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</si>
  <si>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</si>
  <si>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</si>
  <si>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</si>
  <si>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</si>
  <si>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</si>
  <si>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</si>
  <si>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</si>
  <si>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</si>
  <si>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</si>
  <si>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</si>
  <si>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</si>
  <si>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</si>
  <si>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</si>
  <si>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</si>
  <si>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</si>
  <si>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</si>
  <si>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</si>
  <si>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</si>
  <si>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</si>
  <si>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</si>
  <si>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</si>
  <si>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</si>
  <si>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</si>
  <si>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</si>
  <si>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</si>
  <si>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</si>
  <si>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</si>
  <si>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</si>
  <si>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</si>
  <si>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</si>
  <si>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</si>
  <si>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</si>
  <si>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</si>
  <si>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</si>
  <si>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</si>
  <si>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</si>
  <si>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</si>
  <si>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</si>
  <si>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</si>
  <si>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</si>
  <si>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</si>
  <si>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</si>
  <si>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</si>
  <si>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</si>
  <si>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</si>
  <si>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</si>
  <si>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</si>
  <si>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</si>
  <si>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</si>
  <si>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</si>
  <si>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</si>
  <si>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</si>
  <si>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</si>
  <si>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</si>
  <si>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</si>
  <si>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</si>
  <si>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</si>
  <si>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</si>
  <si>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</si>
  <si>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</si>
  <si>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</si>
  <si>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</si>
  <si>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</si>
  <si>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</si>
  <si>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</si>
  <si>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</si>
  <si>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</si>
  <si>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</si>
  <si>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</si>
  <si>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</si>
  <si>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</si>
  <si>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</si>
  <si>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</si>
  <si>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</si>
  <si>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</si>
  <si>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</si>
  <si>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</si>
  <si>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</si>
  <si>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</si>
  <si>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</si>
  <si>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</si>
  <si>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</si>
  <si>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</si>
  <si>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</si>
  <si>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</si>
  <si>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</si>
  <si>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</si>
  <si>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</si>
  <si>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</si>
  <si>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</si>
  <si>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</si>
  <si>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</si>
  <si>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</si>
  <si>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</si>
  <si>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</si>
  <si>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</si>
  <si>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</si>
  <si>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</si>
  <si>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</si>
  <si>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</si>
  <si>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</si>
  <si>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</si>
  <si>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</si>
  <si>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</si>
  <si>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</si>
  <si>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</si>
  <si>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</si>
  <si>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</si>
  <si>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</si>
  <si>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</si>
  <si>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</si>
  <si>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</si>
  <si>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</si>
  <si>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</si>
  <si>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</si>
  <si>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</si>
  <si>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</si>
  <si>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</si>
  <si>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</si>
  <si>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</si>
  <si>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</si>
  <si>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</si>
  <si>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</si>
  <si>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</si>
  <si>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</si>
  <si>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</si>
  <si>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</si>
  <si>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</si>
  <si>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</si>
  <si>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</si>
  <si>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</si>
  <si>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</si>
  <si>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</si>
  <si>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</si>
  <si>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</si>
  <si>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</si>
  <si>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</si>
  <si>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</si>
  <si>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</si>
  <si>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</si>
  <si>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</si>
  <si>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</si>
  <si>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</si>
  <si>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</si>
  <si>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</si>
  <si>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</si>
  <si>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</si>
  <si>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</si>
  <si>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</si>
  <si>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</si>
  <si>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</si>
  <si>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</si>
  <si>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</si>
  <si>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</si>
  <si>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</si>
  <si>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</si>
  <si>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</si>
  <si>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</si>
  <si>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</si>
  <si>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</si>
  <si>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</si>
  <si>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</si>
  <si>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</si>
  <si>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</si>
  <si>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</si>
  <si>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</si>
  <si>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</si>
  <si>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</si>
  <si>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</si>
  <si>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</si>
  <si>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</si>
  <si>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</si>
  <si>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</si>
  <si>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</si>
  <si>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</si>
  <si>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</si>
  <si>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</si>
  <si>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</si>
  <si>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</si>
  <si>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</si>
  <si>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</si>
  <si>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</si>
  <si>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</si>
  <si>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</si>
  <si>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</si>
  <si>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</si>
  <si>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</si>
  <si>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</si>
  <si>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</si>
  <si>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</si>
  <si>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</si>
  <si>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</si>
  <si>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</si>
  <si>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</si>
  <si>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</si>
  <si>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</si>
  <si>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</si>
  <si>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</si>
  <si>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</si>
  <si>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</si>
  <si>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</si>
  <si>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</si>
  <si>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</si>
  <si>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</si>
  <si>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</si>
  <si>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</si>
  <si>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</si>
  <si>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</si>
  <si>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</si>
  <si>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</si>
  <si>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</si>
  <si>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</si>
  <si>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</si>
  <si>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</si>
  <si>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</si>
  <si>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</si>
  <si>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</si>
  <si>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</si>
  <si>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</si>
  <si>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</si>
  <si>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</si>
  <si>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</si>
  <si>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</si>
  <si>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</si>
  <si>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</si>
  <si>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</si>
  <si>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</si>
  <si>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</si>
  <si>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</si>
  <si>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</si>
  <si>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</si>
  <si>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</si>
  <si>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</si>
  <si>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</si>
  <si>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</si>
  <si>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</si>
  <si>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</si>
  <si>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</si>
  <si>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</si>
  <si>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</si>
  <si>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</si>
  <si>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</si>
  <si>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</si>
  <si>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</si>
  <si>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</si>
  <si>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</si>
  <si>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</si>
  <si>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</si>
  <si>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</si>
  <si>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</si>
  <si>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</si>
  <si>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</si>
  <si>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</si>
  <si>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</si>
  <si>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</si>
  <si>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</si>
  <si>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</si>
  <si>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</si>
  <si>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</si>
  <si>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</si>
  <si>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</si>
  <si>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</si>
  <si>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</si>
  <si>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</si>
  <si>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</si>
  <si>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</si>
  <si>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</si>
  <si>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</si>
  <si>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</si>
  <si>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</si>
  <si>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</si>
  <si>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</si>
  <si>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</si>
  <si>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</si>
  <si>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</si>
  <si>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</si>
  <si>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</si>
  <si>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</si>
  <si>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</si>
  <si>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</si>
  <si>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</si>
  <si>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</si>
  <si>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</si>
  <si>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</si>
  <si>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</si>
  <si>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</si>
  <si>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</si>
  <si>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</si>
  <si>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</si>
  <si>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</si>
  <si>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</si>
  <si>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</si>
  <si>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</si>
  <si>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</si>
  <si>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</si>
  <si>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</si>
  <si>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</si>
  <si>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</si>
  <si>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</si>
  <si>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</si>
  <si>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</si>
  <si>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</si>
  <si>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</si>
  <si>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</si>
  <si>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</si>
  <si>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</si>
  <si>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</si>
  <si>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</si>
  <si>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</si>
  <si>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</si>
  <si>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</si>
  <si>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</si>
  <si>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</si>
  <si>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</si>
  <si>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</si>
  <si>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</si>
  <si>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</si>
  <si>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</si>
  <si>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</si>
  <si>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</si>
  <si>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</si>
  <si>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</si>
  <si>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</si>
  <si>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</si>
  <si>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</si>
  <si>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</si>
  <si>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</si>
  <si>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</si>
  <si>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</si>
  <si>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</si>
  <si>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</si>
  <si>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</si>
  <si>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</si>
  <si>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</si>
  <si>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</si>
  <si>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</si>
  <si>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</si>
  <si>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</si>
  <si>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</si>
  <si>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</si>
  <si>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</si>
  <si>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</si>
  <si>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</si>
  <si>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</si>
  <si>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</si>
  <si>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</si>
  <si>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</si>
  <si>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</si>
  <si>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</si>
  <si>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</si>
  <si>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</si>
  <si>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</si>
  <si>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</si>
  <si>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</si>
  <si>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</si>
  <si>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</si>
  <si>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</si>
  <si>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</si>
  <si>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</si>
  <si>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</si>
  <si>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</si>
  <si>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</si>
  <si>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</si>
  <si>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</si>
  <si>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</si>
  <si>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</si>
  <si>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</si>
  <si>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</si>
  <si>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</si>
  <si>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</si>
  <si>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</si>
  <si>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</si>
  <si>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</si>
  <si>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</si>
  <si>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</si>
  <si>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</si>
  <si>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</si>
  <si>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</si>
  <si>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</si>
  <si>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</si>
  <si>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</si>
  <si>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</si>
  <si>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</si>
  <si>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</si>
  <si>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</si>
  <si>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</si>
  <si>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</si>
  <si>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</si>
  <si>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</si>
  <si>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</si>
  <si>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</si>
  <si>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</si>
  <si>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</si>
  <si>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</si>
  <si>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</si>
  <si>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</si>
  <si>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</si>
  <si>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</si>
  <si>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</si>
  <si>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</si>
  <si>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</si>
  <si>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</si>
  <si>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</si>
  <si>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</si>
  <si>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</si>
  <si>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</si>
  <si>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</si>
  <si>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</si>
  <si>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</si>
  <si>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</si>
  <si>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</si>
  <si>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</si>
  <si>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</si>
  <si>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</si>
  <si>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</si>
  <si>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</si>
  <si>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</si>
  <si>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</si>
  <si>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</si>
  <si>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</si>
  <si>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</si>
  <si>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</si>
  <si>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</si>
  <si>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</si>
  <si>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</si>
  <si>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</si>
  <si>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</si>
  <si>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</si>
  <si>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</si>
  <si>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</si>
  <si>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</si>
  <si>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</si>
  <si>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</si>
  <si>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</si>
  <si>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</si>
  <si>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</si>
  <si>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</si>
  <si>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</si>
  <si>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</si>
  <si>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</si>
  <si>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</si>
  <si>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</si>
  <si>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</si>
  <si>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</si>
  <si>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</si>
  <si>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</si>
  <si>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</si>
  <si>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</si>
  <si>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</si>
  <si>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</si>
  <si>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</si>
  <si>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</si>
  <si>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</si>
  <si>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</si>
  <si>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</si>
  <si>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</si>
  <si>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</si>
  <si>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</si>
  <si>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</si>
  <si>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</si>
  <si>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</si>
  <si>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</si>
  <si>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</si>
  <si>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</si>
  <si>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</si>
  <si>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</si>
  <si>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</si>
  <si>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</si>
  <si>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</si>
  <si>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</si>
  <si>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</si>
  <si>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</si>
  <si>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</si>
  <si>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</si>
  <si>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</si>
  <si>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</si>
  <si>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</si>
  <si>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</si>
  <si>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</si>
  <si>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</si>
  <si>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</si>
  <si>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</si>
  <si>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</si>
  <si>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</si>
  <si>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</si>
  <si>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</si>
  <si>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</si>
  <si>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</si>
  <si>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</si>
  <si>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</si>
  <si>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</si>
  <si>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</si>
  <si>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</si>
  <si>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</si>
  <si>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</si>
  <si>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</si>
  <si>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</si>
  <si>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</si>
  <si>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</si>
  <si>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</si>
  <si>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</si>
  <si>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</si>
  <si>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</si>
  <si>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</si>
  <si>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</si>
  <si>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</si>
  <si>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</si>
  <si>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</si>
  <si>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</si>
  <si>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</si>
  <si>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</si>
  <si>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</si>
  <si>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</si>
  <si>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</si>
  <si>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</si>
  <si>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</si>
  <si>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</si>
  <si>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</si>
  <si>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</si>
  <si>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</si>
  <si>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</si>
  <si>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</si>
  <si>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</si>
  <si>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</si>
  <si>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</si>
  <si>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</si>
  <si>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</si>
  <si>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</si>
  <si>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</si>
  <si>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</si>
  <si>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</si>
  <si>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</si>
  <si>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</si>
  <si>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</si>
  <si>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</si>
  <si>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</si>
  <si>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</si>
  <si>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</si>
  <si>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</si>
  <si>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</si>
  <si>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</si>
  <si>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</si>
  <si>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</si>
  <si>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</si>
  <si>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</si>
  <si>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</si>
  <si>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</si>
  <si>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</si>
  <si>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</si>
  <si>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</si>
  <si>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</si>
  <si>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</si>
  <si>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</si>
  <si>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</si>
  <si>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</si>
  <si>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</si>
  <si>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</si>
  <si>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</si>
  <si>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</si>
  <si>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</si>
  <si>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</si>
  <si>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</si>
  <si>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</si>
  <si>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</si>
  <si>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</si>
  <si>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</si>
  <si>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</si>
  <si>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</si>
  <si>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</si>
  <si>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</si>
  <si>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</si>
  <si>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</si>
  <si>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</si>
  <si>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</si>
  <si>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</si>
  <si>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</si>
  <si>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</si>
  <si>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</si>
  <si>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</si>
  <si>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</si>
  <si>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</si>
  <si>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</si>
  <si>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</si>
  <si>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</si>
  <si>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</si>
  <si>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</si>
  <si>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</si>
  <si>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</si>
  <si>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</si>
  <si>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</si>
  <si>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</si>
  <si>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</si>
  <si>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</si>
  <si>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</si>
  <si>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</si>
  <si>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</si>
  <si>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</si>
  <si>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</si>
  <si>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</si>
  <si>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</si>
  <si>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</si>
  <si>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</si>
  <si>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</si>
  <si>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</si>
  <si>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</si>
  <si>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</si>
  <si>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</si>
  <si>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</si>
  <si>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</si>
  <si>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</si>
  <si>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</si>
  <si>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</si>
  <si>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</si>
  <si>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</si>
  <si>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</si>
  <si>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</si>
  <si>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</si>
  <si>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</si>
  <si>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</si>
  <si>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</si>
  <si>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</si>
  <si>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</si>
  <si>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</si>
  <si>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</si>
  <si>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</si>
  <si>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</si>
  <si>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</si>
  <si>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</si>
  <si>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</si>
  <si>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</si>
  <si>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</si>
  <si>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</si>
  <si>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</si>
  <si>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</si>
  <si>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</si>
  <si>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</si>
  <si>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</si>
  <si>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</si>
  <si>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</si>
  <si>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</si>
  <si>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</si>
  <si>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</si>
  <si>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</si>
  <si>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</si>
  <si>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</si>
  <si>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</si>
  <si>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</si>
  <si>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</si>
  <si>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</si>
  <si>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</si>
  <si>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</si>
  <si>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</si>
  <si>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</si>
  <si>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</si>
  <si>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</si>
  <si>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</si>
  <si>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</si>
  <si>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</si>
  <si>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</si>
  <si>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</si>
  <si>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</si>
  <si>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</si>
  <si>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</si>
  <si>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</si>
  <si>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</si>
  <si>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</si>
  <si>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</si>
  <si>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</si>
  <si>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</si>
  <si>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</si>
  <si>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</si>
  <si>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</si>
  <si>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</si>
  <si>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</si>
  <si>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</si>
  <si>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</si>
  <si>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</si>
  <si>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</si>
  <si>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</si>
  <si>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</si>
  <si>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</si>
  <si>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</si>
  <si>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</si>
  <si>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</si>
  <si>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</si>
  <si>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</si>
  <si>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</si>
  <si>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</si>
  <si>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</si>
  <si>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</si>
  <si>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</si>
  <si>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</si>
  <si>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</si>
  <si>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</si>
  <si>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</si>
  <si>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</si>
  <si>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</si>
  <si>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</si>
  <si>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</si>
  <si>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</si>
  <si>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</si>
  <si>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</si>
  <si>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</si>
  <si>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</si>
  <si>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</si>
  <si>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</si>
  <si>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</si>
  <si>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</si>
  <si>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</si>
  <si>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</si>
  <si>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</si>
  <si>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</si>
  <si>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</si>
  <si>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</si>
  <si>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</si>
  <si>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</si>
  <si>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</si>
  <si>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</si>
  <si>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</si>
  <si>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</si>
  <si>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</si>
  <si>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</si>
  <si>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</si>
  <si>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</si>
  <si>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</si>
  <si>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</si>
  <si>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</si>
  <si>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</si>
  <si>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</si>
  <si>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</si>
  <si>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</si>
  <si>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</si>
  <si>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</si>
  <si>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</si>
  <si>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</si>
  <si>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</si>
  <si>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</si>
  <si>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</si>
  <si>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</si>
  <si>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</si>
  <si>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</si>
  <si>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</si>
  <si>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</si>
  <si>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</si>
  <si>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</si>
  <si>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</si>
  <si>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</si>
  <si>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</si>
  <si>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</si>
  <si>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</si>
  <si>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</si>
  <si>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</si>
  <si>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</si>
  <si>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</si>
  <si>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</si>
  <si>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</si>
  <si>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</si>
  <si>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</si>
  <si>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</si>
  <si>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</si>
  <si>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</si>
  <si>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</si>
  <si>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</si>
  <si>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</si>
  <si>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</si>
  <si>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</si>
  <si>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</si>
  <si>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</si>
  <si>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</si>
  <si>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</si>
  <si>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</si>
  <si>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</si>
  <si>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</si>
  <si>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</si>
  <si>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</si>
  <si>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</si>
  <si>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</si>
  <si>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</si>
  <si>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</si>
  <si>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</si>
  <si>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</si>
  <si>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</si>
  <si>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</si>
  <si>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</si>
  <si>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</si>
  <si>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</si>
  <si>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</si>
  <si>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</si>
  <si>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</si>
  <si>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</si>
  <si>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</si>
  <si>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</si>
  <si>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</si>
  <si>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</si>
  <si>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</si>
  <si>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</si>
  <si>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</si>
  <si>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</si>
  <si>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</si>
  <si>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</si>
  <si>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</si>
  <si>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</si>
  <si>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</si>
  <si>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</si>
  <si>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</si>
  <si>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</si>
  <si>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</si>
  <si>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</si>
  <si>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</si>
  <si>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</si>
  <si>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</si>
  <si>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</si>
  <si>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</si>
  <si>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</si>
  <si>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</si>
  <si>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</si>
  <si>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</si>
  <si>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</si>
  <si>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</si>
  <si>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</si>
  <si>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</si>
  <si>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</si>
  <si>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</si>
  <si>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</si>
  <si>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</si>
  <si>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</si>
  <si>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</si>
  <si>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</si>
  <si>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</si>
  <si>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</si>
  <si>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</si>
  <si>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</si>
  <si>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</si>
  <si>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</si>
  <si>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</si>
  <si>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</si>
  <si>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</si>
  <si>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</si>
  <si>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</si>
  <si>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</si>
  <si>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</si>
  <si>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</si>
  <si>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</si>
  <si>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</si>
  <si>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</si>
  <si>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</si>
  <si>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</si>
  <si>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</si>
  <si>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</si>
  <si>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</si>
  <si>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</si>
  <si>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</si>
  <si>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</si>
  <si>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</si>
  <si>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</si>
  <si>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</si>
  <si>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</si>
  <si>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</si>
  <si>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</si>
  <si>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</si>
  <si>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</si>
  <si>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</si>
  <si>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</si>
  <si>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</si>
  <si>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</si>
  <si>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</si>
  <si>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</si>
  <si>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</si>
  <si>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</si>
  <si>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</si>
  <si>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</si>
  <si>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</si>
  <si>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</si>
  <si>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</si>
  <si>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</si>
  <si>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</si>
  <si>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</si>
  <si>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</si>
  <si>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</si>
  <si>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</si>
  <si>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</si>
  <si>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</si>
  <si>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</si>
  <si>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</si>
  <si>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</si>
  <si>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</si>
  <si>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</si>
  <si>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</si>
  <si>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</si>
  <si>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</si>
  <si>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</si>
  <si>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</si>
  <si>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</si>
  <si>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</si>
  <si>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</si>
  <si>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</si>
  <si>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</si>
  <si>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</si>
  <si>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</si>
  <si>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</si>
  <si>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</si>
  <si>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</si>
  <si>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</si>
  <si>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</si>
  <si>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</si>
  <si>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</si>
  <si>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</si>
  <si>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</si>
  <si>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</si>
  <si>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</si>
  <si>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</si>
  <si>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</si>
  <si>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</si>
  <si>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</si>
  <si>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</si>
  <si>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</si>
  <si>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</si>
  <si>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</si>
  <si>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</si>
  <si>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</si>
  <si>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</si>
  <si>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</si>
  <si>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</si>
  <si>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</si>
  <si>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</si>
  <si>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</si>
  <si>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</si>
  <si>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</si>
  <si>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</si>
  <si>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</si>
  <si>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</si>
  <si>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</si>
  <si>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</si>
  <si>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</si>
  <si>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</si>
  <si>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</si>
  <si>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</si>
  <si>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</si>
  <si>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</si>
  <si>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</si>
  <si>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</si>
  <si>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</si>
  <si>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</si>
  <si>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</si>
  <si>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</si>
  <si>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</si>
  <si>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</si>
  <si>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</si>
  <si>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</si>
  <si>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</si>
  <si>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</si>
  <si>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</si>
  <si>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</si>
  <si>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</si>
  <si>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</si>
  <si>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</si>
  <si>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</si>
  <si>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</si>
  <si>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</si>
  <si>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</si>
  <si>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</si>
  <si>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</si>
  <si>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</si>
  <si>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</si>
  <si>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</si>
  <si>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</si>
  <si>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</si>
  <si>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</si>
  <si>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</si>
  <si>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</si>
  <si>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</si>
  <si>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</si>
  <si>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</si>
  <si>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</si>
  <si>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</si>
  <si>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</si>
  <si>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</si>
  <si>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</si>
  <si>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</si>
  <si>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</si>
  <si>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</si>
  <si>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</si>
  <si>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</si>
  <si>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</si>
  <si>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</si>
  <si>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</si>
  <si>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</si>
  <si>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</si>
  <si>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</si>
  <si>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</si>
  <si>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</si>
  <si>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</si>
  <si>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</si>
  <si>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</si>
  <si>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</si>
  <si>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</si>
  <si>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</si>
  <si>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</si>
  <si>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</si>
  <si>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</si>
  <si>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</si>
  <si>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</si>
  <si>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</si>
  <si>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</si>
  <si>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</si>
  <si>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</si>
  <si>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</si>
  <si>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</si>
  <si>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</si>
  <si>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</si>
  <si>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</si>
  <si>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</si>
  <si>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</si>
  <si>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</si>
  <si>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</si>
  <si>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</si>
  <si>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</si>
  <si>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</si>
  <si>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</si>
  <si>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</si>
  <si>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</si>
  <si>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</si>
  <si>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</si>
  <si>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</si>
  <si>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</si>
  <si>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</si>
  <si>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</si>
  <si>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</si>
  <si>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</si>
  <si>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</si>
  <si>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</si>
  <si>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</si>
  <si>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</si>
  <si>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</si>
  <si>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</si>
  <si>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</si>
  <si>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</si>
  <si>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</si>
  <si>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</si>
  <si>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</si>
  <si>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</si>
  <si>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</si>
  <si>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</si>
  <si>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</si>
  <si>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</si>
  <si>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</si>
  <si>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</si>
  <si>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</si>
  <si>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</si>
  <si>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</si>
  <si>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</si>
  <si>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</si>
  <si>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</si>
  <si>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</si>
  <si>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</si>
  <si>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</si>
  <si>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</si>
  <si>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</si>
  <si>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</si>
  <si>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</si>
  <si>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</si>
  <si>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</si>
  <si>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</si>
  <si>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</si>
  <si>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</si>
  <si>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</si>
  <si>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</si>
  <si>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</si>
  <si>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</si>
  <si>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</si>
  <si>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</si>
  <si>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</si>
  <si>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</si>
  <si>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</si>
  <si>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</si>
  <si>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</si>
  <si>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</si>
  <si>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</si>
  <si>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</si>
  <si>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</si>
  <si>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</si>
  <si>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</si>
  <si>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</si>
  <si>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</si>
  <si>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</si>
  <si>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</si>
  <si>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</si>
  <si>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</si>
  <si>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</si>
  <si>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</si>
  <si>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</si>
  <si>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</si>
  <si>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</si>
  <si>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</si>
  <si>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</si>
  <si>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</si>
  <si>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</si>
  <si>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</si>
  <si>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</si>
  <si>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</si>
  <si>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</si>
  <si>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</si>
  <si>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</si>
  <si>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</si>
  <si>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</si>
  <si>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</si>
  <si>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</si>
  <si>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</si>
  <si>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</si>
  <si>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</si>
  <si>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</si>
  <si>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</si>
  <si>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</si>
  <si>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</si>
  <si>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</si>
  <si>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</si>
  <si>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</si>
  <si>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</si>
  <si>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</si>
  <si>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</si>
  <si>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</si>
  <si>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</si>
  <si>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</si>
  <si>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</si>
  <si>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</si>
  <si>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</si>
  <si>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</si>
  <si>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</si>
  <si>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</si>
  <si>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</si>
  <si>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</si>
  <si>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</si>
  <si>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</si>
  <si>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</si>
  <si>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</si>
  <si>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</si>
  <si>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</si>
  <si>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</si>
  <si>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</si>
  <si>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</si>
  <si>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</si>
  <si>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</si>
  <si>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</si>
  <si>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</si>
  <si>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</si>
  <si>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</si>
  <si>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</si>
  <si>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</si>
  <si>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</si>
  <si>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</si>
  <si>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</si>
  <si>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</si>
  <si>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</si>
  <si>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</si>
  <si>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</si>
  <si>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</si>
  <si>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</si>
  <si>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</si>
  <si>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</si>
  <si>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</si>
  <si>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</si>
  <si>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</si>
  <si>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</si>
  <si>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</si>
  <si>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</si>
  <si>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</si>
  <si>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</si>
  <si>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</si>
  <si>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</si>
  <si>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</si>
  <si>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</si>
  <si>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</si>
  <si>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</si>
  <si>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</si>
  <si>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</si>
  <si>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</si>
  <si>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</si>
  <si>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</si>
  <si>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</si>
  <si>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</si>
  <si>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</si>
  <si>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</si>
  <si>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</si>
  <si>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</si>
  <si>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</si>
  <si>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</si>
  <si>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</si>
  <si>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</si>
  <si>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</si>
  <si>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</si>
  <si>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</si>
  <si>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</si>
  <si>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</si>
  <si>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</si>
  <si>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</si>
  <si>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</si>
  <si>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</si>
  <si>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</si>
  <si>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</si>
  <si>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</si>
  <si>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</si>
  <si>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</si>
  <si>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</si>
  <si>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</si>
  <si>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</si>
  <si>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</si>
  <si>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</si>
  <si>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</si>
  <si>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</si>
  <si>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</si>
  <si>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</si>
  <si>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</si>
  <si>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</si>
  <si>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</si>
  <si>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</si>
  <si>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</si>
  <si>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</si>
  <si>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</si>
  <si>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</si>
  <si>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</si>
  <si>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</si>
  <si>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</si>
  <si>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</si>
  <si>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</si>
  <si>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</si>
  <si>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</si>
  <si>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</si>
  <si>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</si>
  <si>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</si>
  <si>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</si>
  <si>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</si>
  <si>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</si>
  <si>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</si>
  <si>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</si>
  <si>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</si>
  <si>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</si>
  <si>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</si>
  <si>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</si>
  <si>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</si>
  <si>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</si>
  <si>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</si>
  <si>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</si>
  <si>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</si>
  <si>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</si>
  <si>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</si>
  <si>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</si>
  <si>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</si>
  <si>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</si>
  <si>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</si>
  <si>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</si>
  <si>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</si>
  <si>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</si>
  <si>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</si>
  <si>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</si>
  <si>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</si>
  <si>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</si>
  <si>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</si>
  <si>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</si>
  <si>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</si>
  <si>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</si>
  <si>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</si>
  <si>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</si>
  <si>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</si>
  <si>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</si>
  <si>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</si>
  <si>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</si>
  <si>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</si>
  <si>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</si>
  <si>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</si>
  <si>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</si>
  <si>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</si>
  <si>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</si>
  <si>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</si>
  <si>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</si>
  <si>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</si>
  <si>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</si>
  <si>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</si>
  <si>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</si>
  <si>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</si>
  <si>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</si>
  <si>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</si>
  <si>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</si>
  <si>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</si>
  <si>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</si>
  <si>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</si>
  <si>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</si>
  <si>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</si>
  <si>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</si>
  <si>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</si>
  <si>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</si>
  <si>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</si>
  <si>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</si>
  <si>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</si>
  <si>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</si>
  <si>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</si>
  <si>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</si>
  <si>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</si>
  <si>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</si>
  <si>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</si>
  <si>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</si>
  <si>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</si>
  <si>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</si>
  <si>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</si>
  <si>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</si>
  <si>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</si>
  <si>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</si>
  <si>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</si>
  <si>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</si>
  <si>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</si>
  <si>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</si>
  <si>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</si>
  <si>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</si>
  <si>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</si>
  <si>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</si>
  <si>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</si>
  <si>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</si>
  <si>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</si>
  <si>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</si>
  <si>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</si>
  <si>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</si>
  <si>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</si>
  <si>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</si>
  <si>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</si>
  <si>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</si>
  <si>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</si>
  <si>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</si>
  <si>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</si>
  <si>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</si>
  <si>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</si>
  <si>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</si>
  <si>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</si>
  <si>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</si>
  <si>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</si>
  <si>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</si>
  <si>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</si>
  <si>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</si>
  <si>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</si>
  <si>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</si>
  <si>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</si>
  <si>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</si>
  <si>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</si>
  <si>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</si>
  <si>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</si>
  <si>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</si>
  <si>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</si>
  <si>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</si>
  <si>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</si>
  <si>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</si>
  <si>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</si>
  <si>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</si>
  <si>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</si>
  <si>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</si>
  <si>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</si>
  <si>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</si>
  <si>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</si>
  <si>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</si>
  <si>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</si>
  <si>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</si>
  <si>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</si>
  <si>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</si>
  <si>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</si>
  <si>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</si>
  <si>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</si>
  <si>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</si>
  <si>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</si>
  <si>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</si>
  <si>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</si>
  <si>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</si>
  <si>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</si>
  <si>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</si>
  <si>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</si>
  <si>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</si>
  <si>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</si>
  <si>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</si>
  <si>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</si>
  <si>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</si>
  <si>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</si>
  <si>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</si>
  <si>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</si>
  <si>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</si>
  <si>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</si>
  <si>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</si>
  <si>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</si>
  <si>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</si>
  <si>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</si>
  <si>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</si>
  <si>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</si>
  <si>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</si>
  <si>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</si>
  <si>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</si>
  <si>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</si>
  <si>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</si>
  <si>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</si>
  <si>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</si>
  <si>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</si>
  <si>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</si>
  <si>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</si>
  <si>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</si>
  <si>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</si>
  <si>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</si>
  <si>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</si>
  <si>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</si>
  <si>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</si>
  <si>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</si>
  <si>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</si>
  <si>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</si>
  <si>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</si>
  <si>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</si>
  <si>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</si>
  <si>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</si>
  <si>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</si>
  <si>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</si>
  <si>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</si>
  <si>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</si>
  <si>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</si>
  <si>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</si>
  <si>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</si>
  <si>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</si>
  <si>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</si>
  <si>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</si>
  <si>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</si>
  <si>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</si>
  <si>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</si>
  <si>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</si>
  <si>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</si>
  <si>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</si>
  <si>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</si>
  <si>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</si>
  <si>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</si>
  <si>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</si>
  <si>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</si>
  <si>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</si>
  <si>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</si>
  <si>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</si>
  <si>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</si>
  <si>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</si>
  <si>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</si>
  <si>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</si>
  <si>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</si>
  <si>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</si>
  <si>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</si>
  <si>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</si>
  <si>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</si>
  <si>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</si>
  <si>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</si>
  <si>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</si>
  <si>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</si>
  <si>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</si>
  <si>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</si>
  <si>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</si>
  <si>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</si>
  <si>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</si>
  <si>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</si>
  <si>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</si>
  <si>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</si>
  <si>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</si>
  <si>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</si>
  <si>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</si>
  <si>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</si>
  <si>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</si>
  <si>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</si>
  <si>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</si>
  <si>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</si>
  <si>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</si>
  <si>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</si>
  <si>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</si>
  <si>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</si>
  <si>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</si>
  <si>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</si>
  <si>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</si>
  <si>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</si>
  <si>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</si>
  <si>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</si>
  <si>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</si>
  <si>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</si>
  <si>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</si>
  <si>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</si>
  <si>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</si>
  <si>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</si>
  <si>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</si>
  <si>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</si>
  <si>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</si>
  <si>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</si>
  <si>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</si>
  <si>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</si>
  <si>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</si>
  <si>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</si>
  <si>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</si>
  <si>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</si>
  <si>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</si>
  <si>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</si>
  <si>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</si>
  <si>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</si>
  <si>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</si>
  <si>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</si>
  <si>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</si>
  <si>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</si>
  <si>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</si>
  <si>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</si>
  <si>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</si>
  <si>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</si>
  <si>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</si>
  <si>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</si>
  <si>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</si>
  <si>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</si>
  <si>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</si>
  <si>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</si>
  <si>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</si>
  <si>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</si>
  <si>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</si>
  <si>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</si>
  <si>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</si>
  <si>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</si>
  <si>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</si>
  <si>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</si>
  <si>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</si>
  <si>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</si>
  <si>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</si>
  <si>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</si>
  <si>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</si>
  <si>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</si>
  <si>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</si>
  <si>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</si>
  <si>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</si>
  <si>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</si>
  <si>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</si>
  <si>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</si>
  <si>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</si>
  <si>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</si>
  <si>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</si>
  <si>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</si>
  <si>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</si>
  <si>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</si>
  <si>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</si>
  <si>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</si>
  <si>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</si>
  <si>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</si>
  <si>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</si>
  <si>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</si>
  <si>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</si>
  <si>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</si>
  <si>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</si>
  <si>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</si>
  <si>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</si>
  <si>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</si>
  <si>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</si>
  <si>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</si>
  <si>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</si>
  <si>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</si>
  <si>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</si>
  <si>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</si>
  <si>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</si>
  <si>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</si>
  <si>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</si>
  <si>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</si>
  <si>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</si>
  <si>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</si>
  <si>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</si>
  <si>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</si>
  <si>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</si>
  <si>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</si>
  <si>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</si>
  <si>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</si>
  <si>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</si>
  <si>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</si>
  <si>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</si>
  <si>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</si>
  <si>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</si>
  <si>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</si>
  <si>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</si>
  <si>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</si>
  <si>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</si>
  <si>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</si>
  <si>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</si>
  <si>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</si>
  <si>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</si>
  <si>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</si>
  <si>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</si>
  <si>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</si>
  <si>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</si>
  <si>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</si>
  <si>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</si>
  <si>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</si>
  <si>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</si>
  <si>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</si>
  <si>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</si>
  <si>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</si>
  <si>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</si>
  <si>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</si>
  <si>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</si>
  <si>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</si>
  <si>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</si>
  <si>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</si>
  <si>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</si>
  <si>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</si>
  <si>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</si>
  <si>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</si>
  <si>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</si>
  <si>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</si>
  <si>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</si>
  <si>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</si>
  <si>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</si>
  <si>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</si>
  <si>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</si>
  <si>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</si>
  <si>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</si>
  <si>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</si>
  <si>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</si>
  <si>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</si>
  <si>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</si>
  <si>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</si>
  <si>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</si>
  <si>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</si>
  <si>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</si>
  <si>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</si>
  <si>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</si>
  <si>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</si>
  <si>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</si>
  <si>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</si>
  <si>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</si>
  <si>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</si>
  <si>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</si>
  <si>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</si>
  <si>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</si>
  <si>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</si>
  <si>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</si>
  <si>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</si>
  <si>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</si>
  <si>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</si>
  <si>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</si>
  <si>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</si>
  <si>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</si>
  <si>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</si>
  <si>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</si>
  <si>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</si>
  <si>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</si>
  <si>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</si>
  <si>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</si>
  <si>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</si>
  <si>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</si>
  <si>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</si>
  <si>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</si>
  <si>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</si>
  <si>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</si>
  <si>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</si>
  <si>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</si>
  <si>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</si>
  <si>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</si>
  <si>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</si>
  <si>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</si>
  <si>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</si>
  <si>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</si>
  <si>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</si>
  <si>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</si>
  <si>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</si>
  <si>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</si>
  <si>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</si>
  <si>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</si>
  <si>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</si>
  <si>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</si>
  <si>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</si>
  <si>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</si>
  <si>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</si>
  <si>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</si>
  <si>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</si>
  <si>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</si>
  <si>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</si>
  <si>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</si>
  <si>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</si>
  <si>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</si>
  <si>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</si>
  <si>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</si>
  <si>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</si>
  <si>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</si>
  <si>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</si>
  <si>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</si>
  <si>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</si>
  <si>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</si>
  <si>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</si>
  <si>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</si>
  <si>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</si>
  <si>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</si>
  <si>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</si>
  <si>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</si>
  <si>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</si>
  <si>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</si>
  <si>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</si>
  <si>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</si>
  <si>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</si>
  <si>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</si>
  <si>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</si>
  <si>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</si>
  <si>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</si>
  <si>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</si>
  <si>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</si>
  <si>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</si>
  <si>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</si>
  <si>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</si>
  <si>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</si>
  <si>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</si>
  <si>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</si>
  <si>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</si>
  <si>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</si>
  <si>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</si>
  <si>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</si>
  <si>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</si>
  <si>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</si>
  <si>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</si>
  <si>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</si>
  <si>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</si>
  <si>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</si>
  <si>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</si>
  <si>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</si>
  <si>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</si>
  <si>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</si>
  <si>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</si>
  <si>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</si>
  <si>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</si>
  <si>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</si>
  <si>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</si>
  <si>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</si>
  <si>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</si>
  <si>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</si>
  <si>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</si>
  <si>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</si>
  <si>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</si>
  <si>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</si>
  <si>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</si>
  <si>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</si>
  <si>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</si>
  <si>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</si>
  <si>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</si>
  <si>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</si>
  <si>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</si>
  <si>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</si>
  <si>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</si>
  <si>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</si>
  <si>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</si>
  <si>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</si>
  <si>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</si>
  <si>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</si>
  <si>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</si>
  <si>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</si>
  <si>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</si>
  <si>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</si>
  <si>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</si>
  <si>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</si>
  <si>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</si>
  <si>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</si>
  <si>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</si>
  <si>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</si>
  <si>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</si>
  <si>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</si>
  <si>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</si>
  <si>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</si>
  <si>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</si>
  <si>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</si>
  <si>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</si>
  <si>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</si>
  <si>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</si>
  <si>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</si>
  <si>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</si>
  <si>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</si>
  <si>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</si>
  <si>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</si>
  <si>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</si>
  <si>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</si>
  <si>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</si>
  <si>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</si>
  <si>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</si>
  <si>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</si>
  <si>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</si>
  <si>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</si>
  <si>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</si>
  <si>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</si>
  <si>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</si>
  <si>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</si>
  <si>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</si>
  <si>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</si>
  <si>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</si>
  <si>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</si>
  <si>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</si>
  <si>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</si>
  <si>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</si>
  <si>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</si>
  <si>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</si>
  <si>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</si>
  <si>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</si>
  <si>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</si>
  <si>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</si>
  <si>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</si>
  <si>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</si>
  <si>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</si>
  <si>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</si>
  <si>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</si>
  <si>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</si>
  <si>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</si>
  <si>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</si>
  <si>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</si>
  <si>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</si>
  <si>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</si>
  <si>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</si>
  <si>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</si>
  <si>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</si>
  <si>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</si>
  <si>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</si>
  <si>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</si>
  <si>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</si>
  <si>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</si>
  <si>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</si>
  <si>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</si>
  <si>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</si>
  <si>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</si>
  <si>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</si>
  <si>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</si>
  <si>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</si>
  <si>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</si>
  <si>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</si>
  <si>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</si>
  <si>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</si>
  <si>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</si>
  <si>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</si>
  <si>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</si>
  <si>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</si>
  <si>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</si>
  <si>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</si>
  <si>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</si>
  <si>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</si>
  <si>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</si>
  <si>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</si>
  <si>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</si>
  <si>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</si>
  <si>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</si>
  <si>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</si>
  <si>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</si>
  <si>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</si>
  <si>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</si>
  <si>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</si>
  <si>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</si>
  <si>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</si>
  <si>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</si>
  <si>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</si>
  <si>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</si>
  <si>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</si>
  <si>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</si>
  <si>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</si>
  <si>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</si>
  <si>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</si>
  <si>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</si>
  <si>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</si>
  <si>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</si>
  <si>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</si>
  <si>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</si>
  <si>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</si>
  <si>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</si>
  <si>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</si>
  <si>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</si>
  <si>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</si>
  <si>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</si>
  <si>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</si>
  <si>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</si>
  <si>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</si>
  <si>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</si>
  <si>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</si>
  <si>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</si>
  <si>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</si>
  <si>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</si>
  <si>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</si>
  <si>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</si>
  <si>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</si>
  <si>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</si>
  <si>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</si>
  <si>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</si>
  <si>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</si>
  <si>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</si>
  <si>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</si>
  <si>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</si>
  <si>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</si>
  <si>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</si>
  <si>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</si>
  <si>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</si>
  <si>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</si>
  <si>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</si>
  <si>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</si>
  <si>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</si>
  <si>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</si>
  <si>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</si>
  <si>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</si>
  <si>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</si>
  <si>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</si>
  <si>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</si>
  <si>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</si>
  <si>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</si>
  <si>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</si>
  <si>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</si>
  <si>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</si>
  <si>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</si>
  <si>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</si>
  <si>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</si>
  <si>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</si>
  <si>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</si>
  <si>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</si>
  <si>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</si>
  <si>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</si>
  <si>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</si>
  <si>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</si>
  <si>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</si>
  <si>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</si>
  <si>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</si>
  <si>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</si>
  <si>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</si>
  <si>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</si>
  <si>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</si>
  <si>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</si>
  <si>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</si>
  <si>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</si>
  <si>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</si>
  <si>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</si>
  <si>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</si>
  <si>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</si>
  <si>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</si>
  <si>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</si>
  <si>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</si>
  <si>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</si>
  <si>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</si>
  <si>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</si>
  <si>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</si>
  <si>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</si>
  <si>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</si>
  <si>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</si>
  <si>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</si>
  <si>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</si>
  <si>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</si>
  <si>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</si>
  <si>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</si>
  <si>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</si>
  <si>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</si>
  <si>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</si>
  <si>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</si>
  <si>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</si>
  <si>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</si>
  <si>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</si>
  <si>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</si>
  <si>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</si>
  <si>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</si>
  <si>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</si>
  <si>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</si>
  <si>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</si>
  <si>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</si>
  <si>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</si>
  <si>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</si>
  <si>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</si>
  <si>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</si>
  <si>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</si>
  <si>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</si>
  <si>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</si>
  <si>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</si>
  <si>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</si>
  <si>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</si>
  <si>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</si>
  <si>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</si>
  <si>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</si>
  <si>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</si>
  <si>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</si>
  <si>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</si>
  <si>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</si>
  <si>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</si>
  <si>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</si>
  <si>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</si>
  <si>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</si>
  <si>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</si>
  <si>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</si>
  <si>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</si>
  <si>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</si>
  <si>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</si>
  <si>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</si>
  <si>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</si>
  <si>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</si>
  <si>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</si>
  <si>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</si>
  <si>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</si>
  <si>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</si>
  <si>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</si>
  <si>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</si>
  <si>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</si>
  <si>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</si>
  <si>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</si>
  <si>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</si>
  <si>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</si>
  <si>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</si>
  <si>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</si>
  <si>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</si>
  <si>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</si>
  <si>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</si>
  <si>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</si>
  <si>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</si>
  <si>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</si>
  <si>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</si>
  <si>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</si>
  <si>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</si>
  <si>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</si>
  <si>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</si>
  <si>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</si>
  <si>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</si>
  <si>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</si>
  <si>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</si>
  <si>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</si>
  <si>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</si>
  <si>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</si>
  <si>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</si>
  <si>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</si>
  <si>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</si>
  <si>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</si>
  <si>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</si>
  <si>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</si>
  <si>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</si>
  <si>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</si>
  <si>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</si>
  <si>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</si>
  <si>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</si>
  <si>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</si>
  <si>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</si>
  <si>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</si>
  <si>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</si>
  <si>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</si>
  <si>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</si>
  <si>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</si>
  <si>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</si>
  <si>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</si>
  <si>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</si>
  <si>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</si>
  <si>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</si>
  <si>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</si>
  <si>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</si>
  <si>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</si>
  <si>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</si>
  <si>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</si>
  <si>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</si>
  <si>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</si>
  <si>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</si>
  <si>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</si>
  <si>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</si>
  <si>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</si>
  <si>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</si>
  <si>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</si>
  <si>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</si>
  <si>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</si>
  <si>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</si>
  <si>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</si>
  <si>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</si>
  <si>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</si>
  <si>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</si>
  <si>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</si>
  <si>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</si>
  <si>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</si>
  <si>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</si>
  <si>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</si>
  <si>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</si>
  <si>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</si>
  <si>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</si>
  <si>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</si>
  <si>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</si>
  <si>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</si>
  <si>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</si>
  <si>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</si>
  <si>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</si>
  <si>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</si>
  <si>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</si>
  <si>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</si>
  <si>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</si>
  <si>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</si>
  <si>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</si>
  <si>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</si>
  <si>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</si>
  <si>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</si>
  <si>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</si>
  <si>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</si>
  <si>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</si>
  <si>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</si>
  <si>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</si>
  <si>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</si>
  <si>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</si>
  <si>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</si>
  <si>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</si>
  <si>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</si>
  <si>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</si>
  <si>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</si>
  <si>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</si>
  <si>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</si>
  <si>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</si>
  <si>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</si>
  <si>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</si>
  <si>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</si>
  <si>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</si>
  <si>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</si>
  <si>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</si>
  <si>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</si>
  <si>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</si>
  <si>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</si>
  <si>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</si>
  <si>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</si>
  <si>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</si>
  <si>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</si>
  <si>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</si>
  <si>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</si>
  <si>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</si>
  <si>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</si>
  <si>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</si>
  <si>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</si>
  <si>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</si>
  <si>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</si>
  <si>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</si>
  <si>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</si>
  <si>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</si>
  <si>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</si>
  <si>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</si>
  <si>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</si>
  <si>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</si>
  <si>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</si>
  <si>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</si>
  <si>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</si>
  <si>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</si>
  <si>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</si>
  <si>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</si>
  <si>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</si>
  <si>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</si>
  <si>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</si>
  <si>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</si>
  <si>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</si>
  <si>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</si>
  <si>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</si>
  <si>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</si>
  <si>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</si>
  <si>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</si>
  <si>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</si>
  <si>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</si>
  <si>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</si>
  <si>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</si>
  <si>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</si>
  <si>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</si>
  <si>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</si>
  <si>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</si>
  <si>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</si>
  <si>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</si>
  <si>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</si>
  <si>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</si>
  <si>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</si>
  <si>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</si>
  <si>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</si>
  <si>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</si>
  <si>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</si>
  <si>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</si>
  <si>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</si>
  <si>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</si>
  <si>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</si>
  <si>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</si>
  <si>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</si>
  <si>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</si>
  <si>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</si>
  <si>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</si>
  <si>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</si>
  <si>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</si>
  <si>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</si>
  <si>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</si>
  <si>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</si>
  <si>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</si>
  <si>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</si>
  <si>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</si>
  <si>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</si>
  <si>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</si>
  <si>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</si>
  <si>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</si>
  <si>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</si>
  <si>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</si>
  <si>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</si>
  <si>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</si>
  <si>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</si>
  <si>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</si>
  <si>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</si>
  <si>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</si>
  <si>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</si>
  <si>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</si>
  <si>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</si>
  <si>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</si>
  <si>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</si>
  <si>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</si>
  <si>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</si>
  <si>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</si>
  <si>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</si>
  <si>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</si>
  <si>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</si>
  <si>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</si>
  <si>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</si>
  <si>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</si>
  <si>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</si>
  <si>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</si>
  <si>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</si>
  <si>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</si>
  <si>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</si>
  <si>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</si>
  <si>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</si>
  <si>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</si>
  <si>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</si>
  <si>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</si>
  <si>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</si>
  <si>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</si>
  <si>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</si>
  <si>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</si>
  <si>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</si>
  <si>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</si>
  <si>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</si>
  <si>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</si>
  <si>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</si>
  <si>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</si>
  <si>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</si>
  <si>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</si>
  <si>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</si>
  <si>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</si>
  <si>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</si>
  <si>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</si>
  <si>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</si>
  <si>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</si>
  <si>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</si>
  <si>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</si>
  <si>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</si>
  <si>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</si>
  <si>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</si>
  <si>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</si>
  <si>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</si>
  <si>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</si>
  <si>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</si>
  <si>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</si>
  <si>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</si>
  <si>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</si>
  <si>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</si>
  <si>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</si>
  <si>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</si>
  <si>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</si>
  <si>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</si>
  <si>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</si>
  <si>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</si>
  <si>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</si>
  <si>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</si>
  <si>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</si>
  <si>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</si>
  <si>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</si>
  <si>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</si>
  <si>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</si>
  <si>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</si>
  <si>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</si>
  <si>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</si>
  <si>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</si>
  <si>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</si>
  <si>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</si>
  <si>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</si>
  <si>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</si>
  <si>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</si>
  <si>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</si>
  <si>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</si>
  <si>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</si>
  <si>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</si>
  <si>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</si>
  <si>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</si>
  <si>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</si>
  <si>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</si>
  <si>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</si>
  <si>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</si>
  <si>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</si>
  <si>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</si>
  <si>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</si>
  <si>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</si>
  <si>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</si>
  <si>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</si>
  <si>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</si>
  <si>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</si>
  <si>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</si>
  <si>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</si>
  <si>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</si>
  <si>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</si>
  <si>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</si>
  <si>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</si>
  <si>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</si>
  <si>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</si>
  <si>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</si>
  <si>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</si>
  <si>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</si>
  <si>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</si>
  <si>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</si>
  <si>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</si>
  <si>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</si>
  <si>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</si>
  <si>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</si>
  <si>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</si>
  <si>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</si>
  <si>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</si>
  <si>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</si>
  <si>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</si>
  <si>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</si>
  <si>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</si>
  <si>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</si>
  <si>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</si>
  <si>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</si>
  <si>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</si>
  <si>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</si>
  <si>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</si>
  <si>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</si>
  <si>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</si>
  <si>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</si>
  <si>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</si>
  <si>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</si>
  <si>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</si>
  <si>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</si>
  <si>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</si>
  <si>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</si>
  <si>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</si>
  <si>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</si>
  <si>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</si>
  <si>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</si>
  <si>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</si>
  <si>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</si>
  <si>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</si>
  <si>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</si>
  <si>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</si>
  <si>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</si>
  <si>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</si>
  <si>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</si>
  <si>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</si>
  <si>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</si>
  <si>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</si>
  <si>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</si>
  <si>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</si>
  <si>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</si>
  <si>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</si>
  <si>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</si>
  <si>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</si>
  <si>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</si>
  <si>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</si>
  <si>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</si>
  <si>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</si>
  <si>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</si>
  <si>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</si>
  <si>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</si>
  <si>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</si>
  <si>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</si>
  <si>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</si>
  <si>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</si>
  <si>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</si>
  <si>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</si>
  <si>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</si>
  <si>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</si>
  <si>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</si>
  <si>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</si>
  <si>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</si>
  <si>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</si>
  <si>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</si>
  <si>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</si>
  <si>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</si>
  <si>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</si>
  <si>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</si>
  <si>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</si>
  <si>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</si>
  <si>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</si>
  <si>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</si>
  <si>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</si>
  <si>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</si>
  <si>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</si>
  <si>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</si>
  <si>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</si>
  <si>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</si>
  <si>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</si>
  <si>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</si>
  <si>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</si>
  <si>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</si>
  <si>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</si>
  <si>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</si>
  <si>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</si>
  <si>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</si>
  <si>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</si>
  <si>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</si>
  <si>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</si>
  <si>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</si>
  <si>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</si>
  <si>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</si>
  <si>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</si>
  <si>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</si>
  <si>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</si>
  <si>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</si>
  <si>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</si>
  <si>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</si>
  <si>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</si>
  <si>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</si>
  <si>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</si>
  <si>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</si>
  <si>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</si>
  <si>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</si>
  <si>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</si>
  <si>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</si>
  <si>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</si>
  <si>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</si>
  <si>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</si>
  <si>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</si>
  <si>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</si>
  <si>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</si>
  <si>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</si>
  <si>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</si>
  <si>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</si>
  <si>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</si>
  <si>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</si>
  <si>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</si>
  <si>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</si>
  <si>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</si>
  <si>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</si>
  <si>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</si>
  <si>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</si>
  <si>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</si>
  <si>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</si>
  <si>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</si>
  <si>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</si>
  <si>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</si>
  <si>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</si>
  <si>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</si>
  <si>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</si>
  <si>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</si>
  <si>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</si>
  <si>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</si>
  <si>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</si>
  <si>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</si>
  <si>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</si>
  <si>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</si>
  <si>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</si>
  <si>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</si>
  <si>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</si>
  <si>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</si>
  <si>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</si>
  <si>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</si>
  <si>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</si>
  <si>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</si>
  <si>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</si>
  <si>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</si>
  <si>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</si>
  <si>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</si>
  <si>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</si>
  <si>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</si>
  <si>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</si>
  <si>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</si>
  <si>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</si>
  <si>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</si>
  <si>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</si>
  <si>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</si>
  <si>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</si>
  <si>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</si>
  <si>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</si>
  <si>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</si>
  <si>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</si>
  <si>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</si>
  <si>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</si>
  <si>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</si>
  <si>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</si>
  <si>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</si>
  <si>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</si>
  <si>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</si>
  <si>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</si>
  <si>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</si>
  <si>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</si>
  <si>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</si>
  <si>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</si>
  <si>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</si>
  <si>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</si>
  <si>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</si>
  <si>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</si>
  <si>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</si>
  <si>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</si>
  <si>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</si>
  <si>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</si>
  <si>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</si>
  <si>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</si>
  <si>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</si>
  <si>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</si>
  <si>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</si>
  <si>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</si>
  <si>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</si>
  <si>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</si>
  <si>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</si>
  <si>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</si>
  <si>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</si>
  <si>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</si>
  <si>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</si>
  <si>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</si>
  <si>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</si>
  <si>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</si>
  <si>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</si>
  <si>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</si>
  <si>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</si>
  <si>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</si>
  <si>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</si>
  <si>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</si>
  <si>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</si>
  <si>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</si>
  <si>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</si>
  <si>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</si>
  <si>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</si>
  <si>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</si>
  <si>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</si>
  <si>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</si>
  <si>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</si>
  <si>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</si>
  <si>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</si>
  <si>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</si>
  <si>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</si>
  <si>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</si>
  <si>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</si>
  <si>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</si>
  <si>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</si>
  <si>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</si>
  <si>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</si>
  <si>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</si>
  <si>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</si>
  <si>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</si>
  <si>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</si>
  <si>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</si>
  <si>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</si>
  <si>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</si>
  <si>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</si>
  <si>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</si>
  <si>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</si>
  <si>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</si>
  <si>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</si>
  <si>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</si>
  <si>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</si>
  <si>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</si>
  <si>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</si>
  <si>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</si>
  <si>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</si>
  <si>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</si>
  <si>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</si>
  <si>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</si>
  <si>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</si>
  <si>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</si>
  <si>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</si>
  <si>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</si>
  <si>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</si>
  <si>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</si>
  <si>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</si>
  <si>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</si>
  <si>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</si>
  <si>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</si>
  <si>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</si>
  <si>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</si>
  <si>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</si>
  <si>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</si>
  <si>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</si>
  <si>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</si>
  <si>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</si>
  <si>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</si>
  <si>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</si>
  <si>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</si>
  <si>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</si>
  <si>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</si>
  <si>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</si>
  <si>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</si>
  <si>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</si>
  <si>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</si>
  <si>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</si>
  <si>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</si>
  <si>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</si>
  <si>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</si>
  <si>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</si>
  <si>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</si>
  <si>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</si>
  <si>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</si>
  <si>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</si>
  <si>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</si>
  <si>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</si>
  <si>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</si>
  <si>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</si>
  <si>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</si>
  <si>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</si>
  <si>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</si>
  <si>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</si>
  <si>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</si>
  <si>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</si>
  <si>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</si>
  <si>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</si>
  <si>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</si>
  <si>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</si>
  <si>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</si>
  <si>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</si>
  <si>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</si>
  <si>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</si>
  <si>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</si>
  <si>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</si>
  <si>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</si>
  <si>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</si>
  <si>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</si>
  <si>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</si>
  <si>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</si>
  <si>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</si>
  <si>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</si>
  <si>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</si>
  <si>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</si>
  <si>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</si>
  <si>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</si>
  <si>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</si>
  <si>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</si>
  <si>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</si>
  <si>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</si>
  <si>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</si>
  <si>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</si>
  <si>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</si>
  <si>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</si>
  <si>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</si>
  <si>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</si>
  <si>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</si>
  <si>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</si>
  <si>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</si>
  <si>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</si>
  <si>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</si>
  <si>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</si>
  <si>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</si>
  <si>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</si>
  <si>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</si>
  <si>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</si>
  <si>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</si>
  <si>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</si>
  <si>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</si>
  <si>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</si>
  <si>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</si>
  <si>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</si>
  <si>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</si>
  <si>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</si>
  <si>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</si>
  <si>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</si>
  <si>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</si>
  <si>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</si>
  <si>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</si>
  <si>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</si>
  <si>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</si>
  <si>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</si>
  <si>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</si>
  <si>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</si>
  <si>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</si>
  <si>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</si>
  <si>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</si>
  <si>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</si>
  <si>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</si>
  <si>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</si>
  <si>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</si>
  <si>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</si>
  <si>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</si>
  <si>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</si>
  <si>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</si>
  <si>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</si>
  <si>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</si>
  <si>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</si>
  <si>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</si>
  <si>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</si>
  <si>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</si>
  <si>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</si>
  <si>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</si>
  <si>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</si>
  <si>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</si>
  <si>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</si>
  <si>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</si>
  <si>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</si>
  <si>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</si>
  <si>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</si>
  <si>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</si>
  <si>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</si>
  <si>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</si>
  <si>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</si>
  <si>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</si>
  <si>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</si>
  <si>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</si>
  <si>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</si>
  <si>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</si>
  <si>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</si>
  <si>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</si>
  <si>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</si>
  <si>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</si>
  <si>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</si>
  <si>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</si>
  <si>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</si>
  <si>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</si>
  <si>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</si>
  <si>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</si>
  <si>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</si>
  <si>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</si>
  <si>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</si>
  <si>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</si>
  <si>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</si>
  <si>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</si>
  <si>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</si>
  <si>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</si>
  <si>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</si>
  <si>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</si>
  <si>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</si>
  <si>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</si>
  <si>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</si>
  <si>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</si>
  <si>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</si>
  <si>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</si>
  <si>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</si>
  <si>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</si>
  <si>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</si>
  <si>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</si>
  <si>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</si>
  <si>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</si>
  <si>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</si>
  <si>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</si>
  <si>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</si>
  <si>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</si>
  <si>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</si>
  <si>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</si>
  <si>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</si>
  <si>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</si>
  <si>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</si>
  <si>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</si>
  <si>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</si>
  <si>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</si>
  <si>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</si>
  <si>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</si>
  <si>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</si>
  <si>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</si>
  <si>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</si>
  <si>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</si>
  <si>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</si>
  <si>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</si>
  <si>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</si>
  <si>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</si>
  <si>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</si>
  <si>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</si>
  <si>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</si>
  <si>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</si>
  <si>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</si>
  <si>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</si>
  <si>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</si>
  <si>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</si>
  <si>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</si>
  <si>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</si>
  <si>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</si>
  <si>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</si>
  <si>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</si>
  <si>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</si>
  <si>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</si>
  <si>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</si>
  <si>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</si>
  <si>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</si>
  <si>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</si>
  <si>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</si>
  <si>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</si>
  <si>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</si>
  <si>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</si>
  <si>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</si>
  <si>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</si>
  <si>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</si>
  <si>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</si>
  <si>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</si>
  <si>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</si>
  <si>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</si>
  <si>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</si>
  <si>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</si>
  <si>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</si>
  <si>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</si>
  <si>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</si>
  <si>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</si>
  <si>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</si>
  <si>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</si>
  <si>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</si>
  <si>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</si>
  <si>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</si>
  <si>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</si>
  <si>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</si>
  <si>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</si>
  <si>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</si>
  <si>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</si>
  <si>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</si>
  <si>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</si>
  <si>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</si>
  <si>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</si>
  <si>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</si>
  <si>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</si>
  <si>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</si>
  <si>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</si>
  <si>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</si>
  <si>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</si>
  <si>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</si>
  <si>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</si>
  <si>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</si>
  <si>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</si>
  <si>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</si>
  <si>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</si>
  <si>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</si>
  <si>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</si>
  <si>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</si>
  <si>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</si>
  <si>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</si>
  <si>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</si>
  <si>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</si>
  <si>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</si>
  <si>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</si>
  <si>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</si>
  <si>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</si>
  <si>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</si>
  <si>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</si>
  <si>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</si>
  <si>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</si>
  <si>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</si>
  <si>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</si>
  <si>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</si>
  <si>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</si>
  <si>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</si>
  <si>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</si>
  <si>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</si>
  <si>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</si>
  <si>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</si>
  <si>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</si>
  <si>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</si>
  <si>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</si>
  <si>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</si>
  <si>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</si>
  <si>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</si>
  <si>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</si>
  <si>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</si>
  <si>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</si>
  <si>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</si>
  <si>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</si>
  <si>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</si>
  <si>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</si>
  <si>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</si>
  <si>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</si>
  <si>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</si>
  <si>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</si>
  <si>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</si>
  <si>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</si>
  <si>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</si>
  <si>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</si>
  <si>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</si>
  <si>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</si>
  <si>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</si>
  <si>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</si>
  <si>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</si>
  <si>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</si>
  <si>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</si>
  <si>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</si>
  <si>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</si>
  <si>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</si>
  <si>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</si>
  <si>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</si>
  <si>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</si>
  <si>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</si>
  <si>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</si>
  <si>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</si>
  <si>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</si>
  <si>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</si>
  <si>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</si>
  <si>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</si>
  <si>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</si>
  <si>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</si>
  <si>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</si>
  <si>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</si>
  <si>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</si>
  <si>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</si>
  <si>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</si>
  <si>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</si>
  <si>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</si>
  <si>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</si>
  <si>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</si>
  <si>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</si>
  <si>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</si>
  <si>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</si>
  <si>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</si>
  <si>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</si>
  <si>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</si>
  <si>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</si>
  <si>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</si>
  <si>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</si>
  <si>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</si>
  <si>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</si>
  <si>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</si>
  <si>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</si>
  <si>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</si>
  <si>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</si>
  <si>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</si>
  <si>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</si>
  <si>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</si>
  <si>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</si>
  <si>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</si>
  <si>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</si>
  <si>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</si>
  <si>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</si>
  <si>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</si>
  <si>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</si>
  <si>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</si>
  <si>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</si>
  <si>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</si>
  <si>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</si>
  <si>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</si>
  <si>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</si>
  <si>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</si>
  <si>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</si>
  <si>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</si>
  <si>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</si>
  <si>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</si>
  <si>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</si>
  <si>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</si>
  <si>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</si>
  <si>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</si>
  <si>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</si>
  <si>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</si>
  <si>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</si>
  <si>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</si>
  <si>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</si>
  <si>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</si>
  <si>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</si>
  <si>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</si>
  <si>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</si>
  <si>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</si>
  <si>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</si>
  <si>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</si>
  <si>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</si>
  <si>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</si>
  <si>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</si>
  <si>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</si>
  <si>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</si>
  <si>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</si>
  <si>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</si>
  <si>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</si>
  <si>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</si>
  <si>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</si>
  <si>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</si>
  <si>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</si>
  <si>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</si>
  <si>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</si>
  <si>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</si>
  <si>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</si>
  <si>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</si>
  <si>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</si>
  <si>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</si>
  <si>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</si>
  <si>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</si>
  <si>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</si>
  <si>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</si>
  <si>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</si>
  <si>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</si>
  <si>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</si>
  <si>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</si>
  <si>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</si>
  <si>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</si>
  <si>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</si>
  <si>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</si>
  <si>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</si>
  <si>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</si>
  <si>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</si>
  <si>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</si>
  <si>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</si>
  <si>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</si>
  <si>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</si>
  <si>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</si>
  <si>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</si>
  <si>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</si>
  <si>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</si>
  <si>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</si>
  <si>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</si>
  <si>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</si>
  <si>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</si>
  <si>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</si>
  <si>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</si>
  <si>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</si>
  <si>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</si>
  <si>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</si>
  <si>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</si>
  <si>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</si>
  <si>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</si>
  <si>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</si>
  <si>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</si>
  <si>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</si>
  <si>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</si>
  <si>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</si>
  <si>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</si>
  <si>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</si>
  <si>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</si>
  <si>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</si>
  <si>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</si>
  <si>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</si>
  <si>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</si>
  <si>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</si>
  <si>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</si>
  <si>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</si>
  <si>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</si>
  <si>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</si>
  <si>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</si>
  <si>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</si>
  <si>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</si>
  <si>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</si>
  <si>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</si>
  <si>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</si>
  <si>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</si>
  <si>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</si>
  <si>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</si>
  <si>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</si>
  <si>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</si>
  <si>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</si>
  <si>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</si>
  <si>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</si>
  <si>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</si>
  <si>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</si>
  <si>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</si>
  <si>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</si>
  <si>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</si>
  <si>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</si>
  <si>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</si>
  <si>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</si>
  <si>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</si>
  <si>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</si>
  <si>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</si>
  <si>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</si>
  <si>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</si>
  <si>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</si>
  <si>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</si>
  <si>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</si>
  <si>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</si>
  <si>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</si>
  <si>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</si>
  <si>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</si>
  <si>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</si>
  <si>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</si>
  <si>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</si>
  <si>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</si>
  <si>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</si>
  <si>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</si>
  <si>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</si>
  <si>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</si>
  <si>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</si>
  <si>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</si>
  <si>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</si>
  <si>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</si>
  <si>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</si>
  <si>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</si>
  <si>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</si>
  <si>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</si>
  <si>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</si>
  <si>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</si>
  <si>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</si>
  <si>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</si>
  <si>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</si>
  <si>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</si>
  <si>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</si>
  <si>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</si>
  <si>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</si>
  <si>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</si>
  <si>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</si>
  <si>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</si>
  <si>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</si>
  <si>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</si>
  <si>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</si>
  <si>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</si>
  <si>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</si>
  <si>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</si>
  <si>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</si>
  <si>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</si>
  <si>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</si>
  <si>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</si>
  <si>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</si>
  <si>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</si>
  <si>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</si>
  <si>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</si>
  <si>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</si>
  <si>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</si>
  <si>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</si>
  <si>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</si>
  <si>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</si>
  <si>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</si>
  <si>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</si>
  <si>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</si>
  <si>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</si>
  <si>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</si>
  <si>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</si>
  <si>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</si>
  <si>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</si>
  <si>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</si>
  <si>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</si>
  <si>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</si>
  <si>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</si>
  <si>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</si>
  <si>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</si>
  <si>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</si>
  <si>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</si>
  <si>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</si>
  <si>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</si>
  <si>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</si>
  <si>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</si>
  <si>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</si>
  <si>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</si>
  <si>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</si>
  <si>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</si>
  <si>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</si>
  <si>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</si>
  <si>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</si>
  <si>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</si>
  <si>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</si>
  <si>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</si>
  <si>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</si>
  <si>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</si>
  <si>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</si>
  <si>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</si>
  <si>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</si>
  <si>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</si>
  <si>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</si>
  <si>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</si>
  <si>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</si>
  <si>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</si>
  <si>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</si>
  <si>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</si>
  <si>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</si>
  <si>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</si>
  <si>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</si>
  <si>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</si>
  <si>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</si>
  <si>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</si>
  <si>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</si>
  <si>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</si>
  <si>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</si>
  <si>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</si>
  <si>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</si>
  <si>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</si>
  <si>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</si>
  <si>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</si>
  <si>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</si>
  <si>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</si>
  <si>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</si>
  <si>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</si>
  <si>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</si>
  <si>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</si>
  <si>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</si>
  <si>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</si>
  <si>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</si>
  <si>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</si>
  <si>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</si>
  <si>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</si>
  <si>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</si>
  <si>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</si>
  <si>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</si>
  <si>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</si>
  <si>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</si>
  <si>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</si>
  <si>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</si>
  <si>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</si>
  <si>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</si>
  <si>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</si>
  <si>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</si>
  <si>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</si>
  <si>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</si>
  <si>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</si>
  <si>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</si>
  <si>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</si>
  <si>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</si>
  <si>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</si>
  <si>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</si>
  <si>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</si>
  <si>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</si>
  <si>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</si>
  <si>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</si>
  <si>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</si>
  <si>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</si>
  <si>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</si>
  <si>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</si>
  <si>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</si>
  <si>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</si>
  <si>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</si>
  <si>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</si>
  <si>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</si>
  <si>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</si>
  <si>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</si>
  <si>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</si>
  <si>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</si>
  <si>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</si>
  <si>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</si>
  <si>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</si>
  <si>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</si>
  <si>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</si>
  <si>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</si>
  <si>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</si>
  <si>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</si>
  <si>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</si>
  <si>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</si>
  <si>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</si>
  <si>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</si>
  <si>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</si>
  <si>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</si>
  <si>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</si>
  <si>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</si>
  <si>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</si>
  <si>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</si>
  <si>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</si>
  <si>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</si>
  <si>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</si>
  <si>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</si>
  <si>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</si>
  <si>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</si>
  <si>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</si>
  <si>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</si>
  <si>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</si>
  <si>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</si>
  <si>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</si>
  <si>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</si>
  <si>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</si>
  <si>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</si>
  <si>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</si>
  <si>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</si>
  <si>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</si>
  <si>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</si>
  <si>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</si>
  <si>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</si>
  <si>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</si>
  <si>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</si>
  <si>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</si>
  <si>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</si>
  <si>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</si>
  <si>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</si>
  <si>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</si>
  <si>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</si>
  <si>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</si>
  <si>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</si>
  <si>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</si>
  <si>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</si>
  <si>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</si>
  <si>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</si>
  <si>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</si>
  <si>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</si>
  <si>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</si>
  <si>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</si>
  <si>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</si>
  <si>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</si>
  <si>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</si>
  <si>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</si>
  <si>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</si>
  <si>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</si>
  <si>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</si>
  <si>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</si>
  <si>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</si>
  <si>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</si>
  <si>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</si>
  <si>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</si>
  <si>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</si>
  <si>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</si>
  <si>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</si>
  <si>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</si>
  <si>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</si>
  <si>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</si>
  <si>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</si>
  <si>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</si>
  <si>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</si>
  <si>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</si>
  <si>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</si>
  <si>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</si>
  <si>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</si>
  <si>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</si>
  <si>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</si>
  <si>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</si>
  <si>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</si>
  <si>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</si>
  <si>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</si>
  <si>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</si>
  <si>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</si>
  <si>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</si>
  <si>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</si>
  <si>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</si>
  <si>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</si>
  <si>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</si>
  <si>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</si>
  <si>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</si>
  <si>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</si>
  <si>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</si>
  <si>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</si>
  <si>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</si>
  <si>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</si>
  <si>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</si>
  <si>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</si>
  <si>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</si>
  <si>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</si>
  <si>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</si>
  <si>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</si>
  <si>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</si>
  <si>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</si>
  <si>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</si>
  <si>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</si>
  <si>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</si>
  <si>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</si>
  <si>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</si>
  <si>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</si>
  <si>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</si>
  <si>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</si>
  <si>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</si>
  <si>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</si>
  <si>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</si>
  <si>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</si>
  <si>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</si>
  <si>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</si>
  <si>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</si>
  <si>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</si>
  <si>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</si>
  <si>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</si>
  <si>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</si>
  <si>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</si>
  <si>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</si>
  <si>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</si>
  <si>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</si>
  <si>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</si>
  <si>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</si>
  <si>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</si>
  <si>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</si>
  <si>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</si>
  <si>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</si>
  <si>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</si>
  <si>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</si>
  <si>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</si>
  <si>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</si>
  <si>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</si>
  <si>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</si>
  <si>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</si>
  <si>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</si>
  <si>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</si>
  <si>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</si>
  <si>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</si>
  <si>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</si>
  <si>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</si>
  <si>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</si>
  <si>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</si>
  <si>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</si>
  <si>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</si>
  <si>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</si>
  <si>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</si>
  <si>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</si>
  <si>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</si>
  <si>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</si>
  <si>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</si>
  <si>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</si>
  <si>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</si>
  <si>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</si>
  <si>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</si>
  <si>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</si>
  <si>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</si>
  <si>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</si>
  <si>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</si>
  <si>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</si>
  <si>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</si>
  <si>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</si>
  <si>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</si>
  <si>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</si>
  <si>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</si>
  <si>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</si>
  <si>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</si>
  <si>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</si>
  <si>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</si>
  <si>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</si>
  <si>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</si>
  <si>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</si>
  <si>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</si>
  <si>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</si>
  <si>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</si>
  <si>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</si>
  <si>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</si>
  <si>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</si>
  <si>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</si>
  <si>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</si>
  <si>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</si>
  <si>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</si>
  <si>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</si>
  <si>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</si>
  <si>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</si>
  <si>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</si>
  <si>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</si>
  <si>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</si>
  <si>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</si>
  <si>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</si>
  <si>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</si>
  <si>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</si>
  <si>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</si>
  <si>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</si>
  <si>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</si>
  <si>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</si>
  <si>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</si>
  <si>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</si>
  <si>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</si>
  <si>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</si>
  <si>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</si>
  <si>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</si>
  <si>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</si>
  <si>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</si>
  <si>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</si>
  <si>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</si>
  <si>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</si>
  <si>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</si>
  <si>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</si>
  <si>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</si>
  <si>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</si>
  <si>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</si>
  <si>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</si>
  <si>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</si>
  <si>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</si>
  <si>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</si>
  <si>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</si>
  <si>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</si>
  <si>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</si>
  <si>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</si>
  <si>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</si>
  <si>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</si>
  <si>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</si>
  <si>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</si>
  <si>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</si>
  <si>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</si>
  <si>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</si>
  <si>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</si>
  <si>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</si>
  <si>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</si>
  <si>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</si>
  <si>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</si>
  <si>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</si>
  <si>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</si>
  <si>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</si>
  <si>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</si>
  <si>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</si>
  <si>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</si>
  <si>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</si>
  <si>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</si>
  <si>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</si>
  <si>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</si>
  <si>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</si>
  <si>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</si>
  <si>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</si>
  <si>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</si>
  <si>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</si>
  <si>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</si>
  <si>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</si>
  <si>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</si>
  <si>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</si>
  <si>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</si>
  <si>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</si>
  <si>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</si>
  <si>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</si>
  <si>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</si>
  <si>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</si>
  <si>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</si>
  <si>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</si>
  <si>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</si>
  <si>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</si>
  <si>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</si>
  <si>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</si>
  <si>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</si>
  <si>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</si>
  <si>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</si>
  <si>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</si>
  <si>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</si>
  <si>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</si>
  <si>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</si>
  <si>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</si>
  <si>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</si>
  <si>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</si>
  <si>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</si>
  <si>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</si>
  <si>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</si>
  <si>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</si>
  <si>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</si>
  <si>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</si>
  <si>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</si>
  <si>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</si>
  <si>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</si>
  <si>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</si>
  <si>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</si>
  <si>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</si>
  <si>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</si>
  <si>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</si>
  <si>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</si>
  <si>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</si>
  <si>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</si>
  <si>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</si>
  <si>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</si>
  <si>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</si>
  <si>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</si>
  <si>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</si>
  <si>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</si>
  <si>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</si>
  <si>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</si>
  <si>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</si>
  <si>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</si>
  <si>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</si>
  <si>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</si>
  <si>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</si>
  <si>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</si>
  <si>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</si>
  <si>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</si>
  <si>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</si>
  <si>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</si>
  <si>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</si>
  <si>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</si>
  <si>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</si>
  <si>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</si>
  <si>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</si>
  <si>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</si>
  <si>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</si>
  <si>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</si>
  <si>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</si>
  <si>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</si>
  <si>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</si>
  <si>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</si>
  <si>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</si>
  <si>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</si>
  <si>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</si>
  <si>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</si>
  <si>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</si>
  <si>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</si>
  <si>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</si>
  <si>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</si>
  <si>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</si>
  <si>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</si>
  <si>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</si>
  <si>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</si>
  <si>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</si>
  <si>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</si>
  <si>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</si>
  <si>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</si>
  <si>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</si>
  <si>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</si>
  <si>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</si>
  <si>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</si>
  <si>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</si>
  <si>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</si>
  <si>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</si>
  <si>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</si>
  <si>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</si>
  <si>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</si>
  <si>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</si>
  <si>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</si>
  <si>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</si>
  <si>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</si>
  <si>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</si>
  <si>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</si>
  <si>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</si>
  <si>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</si>
  <si>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</si>
  <si>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</si>
  <si>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</si>
  <si>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</si>
  <si>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</si>
  <si>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</si>
  <si>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</si>
  <si>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</si>
  <si>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</si>
  <si>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</si>
  <si>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</si>
  <si>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</si>
  <si>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</si>
  <si>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</si>
  <si>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</si>
  <si>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</si>
  <si>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</si>
  <si>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</si>
  <si>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</si>
  <si>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</si>
  <si>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</si>
  <si>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</si>
  <si>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</si>
  <si>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</si>
  <si>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</si>
  <si>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</si>
  <si>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</si>
  <si>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</si>
  <si>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</si>
  <si>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</si>
  <si>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</si>
  <si>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</si>
  <si>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</si>
  <si>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</si>
  <si>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</si>
  <si>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</si>
  <si>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</si>
  <si>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</si>
  <si>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</si>
  <si>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</si>
  <si>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</si>
  <si>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</si>
  <si>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</si>
  <si>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</si>
  <si>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</si>
  <si>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</si>
  <si>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</si>
  <si>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</si>
  <si>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</si>
  <si>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</si>
  <si>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</si>
  <si>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</si>
  <si>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</si>
  <si>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</si>
  <si>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</si>
  <si>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</si>
  <si>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</si>
  <si>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</si>
  <si>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</si>
  <si>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</si>
  <si>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</si>
  <si>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</si>
  <si>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</si>
  <si>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</si>
  <si>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</si>
  <si>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</si>
  <si>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</si>
  <si>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</si>
  <si>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</si>
  <si>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</si>
  <si>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</si>
  <si>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</si>
  <si>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</si>
  <si>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</si>
  <si>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</si>
  <si>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</si>
  <si>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</si>
  <si>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</si>
  <si>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</si>
  <si>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</si>
  <si>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</si>
  <si>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</si>
  <si>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</si>
  <si>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</si>
  <si>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</si>
  <si>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</si>
  <si>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</si>
  <si>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</si>
  <si>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</si>
  <si>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</si>
  <si>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</si>
  <si>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</si>
  <si>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</si>
  <si>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</si>
  <si>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</si>
  <si>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</si>
  <si>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</si>
  <si>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</si>
  <si>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</si>
  <si>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</si>
  <si>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</si>
  <si>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</si>
  <si>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</si>
  <si>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</si>
  <si>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</si>
  <si>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</si>
  <si>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</si>
  <si>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</si>
  <si>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</si>
  <si>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</si>
  <si>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</si>
  <si>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</si>
  <si>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</si>
  <si>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</si>
  <si>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</si>
  <si>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</si>
  <si>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</si>
  <si>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</si>
  <si>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</si>
  <si>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</si>
  <si>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</si>
  <si>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</si>
  <si>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</si>
  <si>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</si>
  <si>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</si>
  <si>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</si>
  <si>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</si>
  <si>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</si>
  <si>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</si>
  <si>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</si>
  <si>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</si>
  <si>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</si>
  <si>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</si>
  <si>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</si>
  <si>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</si>
  <si>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</si>
  <si>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</si>
  <si>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</si>
  <si>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</si>
  <si>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</si>
  <si>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</si>
  <si>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</si>
  <si>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</si>
  <si>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</si>
  <si>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</si>
  <si>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</si>
  <si>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</si>
  <si>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</si>
  <si>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</si>
  <si>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</si>
  <si>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</si>
  <si>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</si>
  <si>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</si>
  <si>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</si>
  <si>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</si>
  <si>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</si>
  <si>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</si>
  <si>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</si>
  <si>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</si>
  <si>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</si>
  <si>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</si>
  <si>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</si>
  <si>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</si>
  <si>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</si>
  <si>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</si>
  <si>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</si>
  <si>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</si>
  <si>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</si>
  <si>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</si>
  <si>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</si>
  <si>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</si>
  <si>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</si>
  <si>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</si>
  <si>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</si>
  <si>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</si>
  <si>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</si>
  <si>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</si>
  <si>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</si>
  <si>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</si>
  <si>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</si>
  <si>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</si>
  <si>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</si>
  <si>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</si>
  <si>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</si>
  <si>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</si>
  <si>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</si>
  <si>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</si>
  <si>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</si>
  <si>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</si>
  <si>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</si>
  <si>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</si>
  <si>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</si>
  <si>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</si>
  <si>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</si>
  <si>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</si>
  <si>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</si>
  <si>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</si>
  <si>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</si>
  <si>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</si>
  <si>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</si>
  <si>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</si>
  <si>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</si>
  <si>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</si>
  <si>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</si>
  <si>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</si>
  <si>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</si>
  <si>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</si>
  <si>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</si>
  <si>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</si>
  <si>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</si>
  <si>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</si>
  <si>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</si>
  <si>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</si>
  <si>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</si>
  <si>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</si>
  <si>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</si>
  <si>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</si>
  <si>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</si>
  <si>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</si>
  <si>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</si>
  <si>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</si>
  <si>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</si>
  <si>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</si>
  <si>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</si>
  <si>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</si>
  <si>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</si>
  <si>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</si>
  <si>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</si>
  <si>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</si>
  <si>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</si>
  <si>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</si>
  <si>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</si>
  <si>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</si>
  <si>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</si>
  <si>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</si>
  <si>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</si>
  <si>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</si>
  <si>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</si>
  <si>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</si>
  <si>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</si>
  <si>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</si>
  <si>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</si>
  <si>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</si>
  <si>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</si>
  <si>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</si>
  <si>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</si>
  <si>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</si>
  <si>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</si>
  <si>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</si>
  <si>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</si>
  <si>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</si>
  <si>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</si>
  <si>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</si>
  <si>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</si>
  <si>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</si>
  <si>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</si>
  <si>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</si>
  <si>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</si>
  <si>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</si>
  <si>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</si>
  <si>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</si>
  <si>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</si>
  <si>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</si>
  <si>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</si>
  <si>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</si>
  <si>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</si>
  <si>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</si>
  <si>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</si>
  <si>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</si>
  <si>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</si>
  <si>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</si>
  <si>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</si>
  <si>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</si>
  <si>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</si>
  <si>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</si>
  <si>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</si>
  <si>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</si>
  <si>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</si>
  <si>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</si>
  <si>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</si>
  <si>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</si>
  <si>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</si>
  <si>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</si>
  <si>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</si>
  <si>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</si>
  <si>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</si>
  <si>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</si>
  <si>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</si>
  <si>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</si>
  <si>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</si>
  <si>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</si>
  <si>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</si>
  <si>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</si>
  <si>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</si>
  <si>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</si>
  <si>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</si>
  <si>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</si>
  <si>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</si>
  <si>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</si>
  <si>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</si>
  <si>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</si>
  <si>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</si>
  <si>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</si>
  <si>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</si>
  <si>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</si>
  <si>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</si>
  <si>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</si>
  <si>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</si>
  <si>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</si>
  <si>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</si>
  <si>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</si>
  <si>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</si>
  <si>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</si>
  <si>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</si>
  <si>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</si>
  <si>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</si>
  <si>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</si>
  <si>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</si>
  <si>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</si>
  <si>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</si>
  <si>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</si>
  <si>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</si>
  <si>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</si>
  <si>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</si>
  <si>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</si>
  <si>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</si>
  <si>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</si>
  <si>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</si>
  <si>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</si>
  <si>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</si>
  <si>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</si>
  <si>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</si>
  <si>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</si>
  <si>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</si>
  <si>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</si>
  <si>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</si>
  <si>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</si>
  <si>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</si>
  <si>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</si>
  <si>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</si>
  <si>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</si>
  <si>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</si>
  <si>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</si>
  <si>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</si>
  <si>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</si>
  <si>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</si>
  <si>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</si>
  <si>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</si>
  <si>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</si>
  <si>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</si>
  <si>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</si>
  <si>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</si>
  <si>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</si>
  <si>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</si>
  <si>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</si>
  <si>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</si>
  <si>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</si>
  <si>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</si>
  <si>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</si>
  <si>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</si>
  <si>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</si>
  <si>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</si>
  <si>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</si>
  <si>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</si>
  <si>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</si>
  <si>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</si>
  <si>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</si>
  <si>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</si>
  <si>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</si>
  <si>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</si>
  <si>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</si>
  <si>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</si>
  <si>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</si>
  <si>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</si>
  <si>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</si>
  <si>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</si>
  <si>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</si>
  <si>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</si>
  <si>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</si>
  <si>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</si>
  <si>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</si>
  <si>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</si>
  <si>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</si>
  <si>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</si>
  <si>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</si>
  <si>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</si>
  <si>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</si>
  <si>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</si>
  <si>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</si>
  <si>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</si>
  <si>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</si>
  <si>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</si>
  <si>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</si>
  <si>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</si>
  <si>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</si>
  <si>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</si>
  <si>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</si>
  <si>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</si>
  <si>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</si>
  <si>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</si>
  <si>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</si>
  <si>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</si>
  <si>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</si>
  <si>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</si>
  <si>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</si>
  <si>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</si>
  <si>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</si>
  <si>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</si>
  <si>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</si>
  <si>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</si>
  <si>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</si>
  <si>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</si>
  <si>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</si>
  <si>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</si>
  <si>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</si>
  <si>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</si>
  <si>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</si>
  <si>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</si>
  <si>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</si>
  <si>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</si>
  <si>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</si>
  <si>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</si>
  <si>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</si>
  <si>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</si>
  <si>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</si>
  <si>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</si>
  <si>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</si>
  <si>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</si>
  <si>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</si>
  <si>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</si>
  <si>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</si>
  <si>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</si>
  <si>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</si>
  <si>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</si>
  <si>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</si>
  <si>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</si>
  <si>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</si>
  <si>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</si>
  <si>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</si>
  <si>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</si>
  <si>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</si>
  <si>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</si>
  <si>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</si>
  <si>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</si>
  <si>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</si>
  <si>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</si>
  <si>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</si>
  <si>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</si>
  <si>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</si>
  <si>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</si>
  <si>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</si>
  <si>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</si>
  <si>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</si>
  <si>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</si>
  <si>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</si>
  <si>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</si>
  <si>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</si>
  <si>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</si>
  <si>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</si>
  <si>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</si>
  <si>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</si>
  <si>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</si>
  <si>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</si>
  <si>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</si>
  <si>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</si>
  <si>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</si>
  <si>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</si>
  <si>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</si>
  <si>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</si>
  <si>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</si>
  <si>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</si>
  <si>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</si>
  <si>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</si>
  <si>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</si>
  <si>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</si>
  <si>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</si>
  <si>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</si>
  <si>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</si>
  <si>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</si>
  <si>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</si>
  <si>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</si>
  <si>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</si>
  <si>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</si>
  <si>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</si>
  <si>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</si>
  <si>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</si>
  <si>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</si>
  <si>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</si>
  <si>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</si>
  <si>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</si>
  <si>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</si>
  <si>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</si>
  <si>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</si>
  <si>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</si>
  <si>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</si>
  <si>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</si>
  <si>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</si>
  <si>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</si>
  <si>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</si>
  <si>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</si>
  <si>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</si>
  <si>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</si>
  <si>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</si>
  <si>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</si>
  <si>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</si>
  <si>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</si>
  <si>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</si>
  <si>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</si>
  <si>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</si>
  <si>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</si>
  <si>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</si>
  <si>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</si>
  <si>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</si>
  <si>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</si>
  <si>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</si>
  <si>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</si>
  <si>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</si>
  <si>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</si>
  <si>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</si>
  <si>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</si>
  <si>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</si>
  <si>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</si>
  <si>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</si>
  <si>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</si>
  <si>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</si>
  <si>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</si>
  <si>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</si>
  <si>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</si>
  <si>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</si>
  <si>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</si>
  <si>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</si>
  <si>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</si>
  <si>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</si>
  <si>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</si>
  <si>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</si>
  <si>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</si>
  <si>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</si>
  <si>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</si>
  <si>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</si>
  <si>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</si>
  <si>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</si>
  <si>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</si>
  <si>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</si>
  <si>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</si>
  <si>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</si>
  <si>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</si>
  <si>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</si>
  <si>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</si>
  <si>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</si>
  <si>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</si>
  <si>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</si>
  <si>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</si>
  <si>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</si>
  <si>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</si>
  <si>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</si>
  <si>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</si>
  <si>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</si>
  <si>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</si>
  <si>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</si>
  <si>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</si>
  <si>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</si>
  <si>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</si>
  <si>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</si>
  <si>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</si>
  <si>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</si>
  <si>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</si>
  <si>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</si>
  <si>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</si>
  <si>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</si>
  <si>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</si>
  <si>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</si>
  <si>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</si>
  <si>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</si>
  <si>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</si>
  <si>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</si>
  <si>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</si>
  <si>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</si>
  <si>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</si>
  <si>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</si>
  <si>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</si>
  <si>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</si>
  <si>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</si>
  <si>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</si>
  <si>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</si>
  <si>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</si>
  <si>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</si>
  <si>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</si>
  <si>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</si>
  <si>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</si>
  <si>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</si>
  <si>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</si>
  <si>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</si>
  <si>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</si>
  <si>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</si>
  <si>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</si>
  <si>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</si>
  <si>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</si>
  <si>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</si>
  <si>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</si>
  <si>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</si>
  <si>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</si>
  <si>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</si>
  <si>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</si>
  <si>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</si>
  <si>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</si>
  <si>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</si>
  <si>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</si>
  <si>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</si>
  <si>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</si>
  <si>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</si>
  <si>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</si>
  <si>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</si>
  <si>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</si>
  <si>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</si>
  <si>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</si>
  <si>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</si>
  <si>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</si>
  <si>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</si>
  <si>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</si>
  <si>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</si>
  <si>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</si>
  <si>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</si>
  <si>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</si>
  <si>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</si>
  <si>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</si>
  <si>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</si>
  <si>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</si>
  <si>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</si>
  <si>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</si>
  <si>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</si>
  <si>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</si>
  <si>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</si>
  <si>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</si>
  <si>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</si>
  <si>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</si>
  <si>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</si>
  <si>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</si>
  <si>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</si>
  <si>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</si>
  <si>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</si>
  <si>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</si>
  <si>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</si>
  <si>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</si>
  <si>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</si>
  <si>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</si>
  <si>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</si>
  <si>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</si>
  <si>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</si>
  <si>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</si>
  <si>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</si>
  <si>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</si>
  <si>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</si>
  <si>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</si>
  <si>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</si>
  <si>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</si>
  <si>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</si>
  <si>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</si>
  <si>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</si>
  <si>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</si>
  <si>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</si>
  <si>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</si>
  <si>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</si>
  <si>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</si>
  <si>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</si>
  <si>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</si>
  <si>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</si>
  <si>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</si>
  <si>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</si>
  <si>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</si>
  <si>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</si>
  <si>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</si>
  <si>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</si>
  <si>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</si>
  <si>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</si>
  <si>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</si>
  <si>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</si>
  <si>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</si>
  <si>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</si>
  <si>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</si>
  <si>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</si>
  <si>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</si>
  <si>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</si>
  <si>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</si>
  <si>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</si>
  <si>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</si>
  <si>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</si>
  <si>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</si>
  <si>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</si>
  <si>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</si>
  <si>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</si>
  <si>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</si>
  <si>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</si>
  <si>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</si>
  <si>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</si>
  <si>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</si>
  <si>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</si>
  <si>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</si>
  <si>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</si>
  <si>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</si>
  <si>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</si>
  <si>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</si>
  <si>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</si>
  <si>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</si>
  <si>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</si>
  <si>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</si>
  <si>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</si>
  <si>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</si>
  <si>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</si>
  <si>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</si>
  <si>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</si>
  <si>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</si>
  <si>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</si>
  <si>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</si>
  <si>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</si>
  <si>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</si>
  <si>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</si>
  <si>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</si>
  <si>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</si>
  <si>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</si>
  <si>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</si>
  <si>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</si>
  <si>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</si>
  <si>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</si>
  <si>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</si>
  <si>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</si>
  <si>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</si>
  <si>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</si>
  <si>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</si>
  <si>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</si>
  <si>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</si>
  <si>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</si>
  <si>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</si>
  <si>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</si>
  <si>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</si>
  <si>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</si>
  <si>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</si>
  <si>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</si>
  <si>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</si>
  <si>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</si>
  <si>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</si>
  <si>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</si>
  <si>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</si>
  <si>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</si>
  <si>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</si>
  <si>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</si>
  <si>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</si>
  <si>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</si>
  <si>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</si>
  <si>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</si>
  <si>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</si>
  <si>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</si>
  <si>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</si>
  <si>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</si>
  <si>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</si>
  <si>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</si>
  <si>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</si>
  <si>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</si>
  <si>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</si>
  <si>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</si>
  <si>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</si>
  <si>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</si>
  <si>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</si>
  <si>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</si>
  <si>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</si>
  <si>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</si>
  <si>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</si>
  <si>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</si>
  <si>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</si>
  <si>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</si>
  <si>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</si>
  <si>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</si>
  <si>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</si>
  <si>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</si>
  <si>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</si>
  <si>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</si>
  <si>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</si>
  <si>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</si>
  <si>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</si>
  <si>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</si>
  <si>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</si>
  <si>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</si>
  <si>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</si>
  <si>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</si>
  <si>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</si>
  <si>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</si>
  <si>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</si>
  <si>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</si>
  <si>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</si>
  <si>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</si>
  <si>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</si>
  <si>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</si>
  <si>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</si>
  <si>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</si>
  <si>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</si>
  <si>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</si>
  <si>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</si>
  <si>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</si>
  <si>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</si>
  <si>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</si>
  <si>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</si>
  <si>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</si>
  <si>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</si>
  <si>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</si>
  <si>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</si>
  <si>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</si>
  <si>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</si>
  <si>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</si>
  <si>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</si>
  <si>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</si>
  <si>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</si>
  <si>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</si>
  <si>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</si>
  <si>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</si>
  <si>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</si>
  <si>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</si>
  <si>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</si>
  <si>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</si>
  <si>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</si>
  <si>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</si>
  <si>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</si>
  <si>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</si>
  <si>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</si>
  <si>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</si>
  <si>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</si>
  <si>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</si>
  <si>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</si>
  <si>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</si>
  <si>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</si>
  <si>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</si>
  <si>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</si>
  <si>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</si>
  <si>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</si>
  <si>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</si>
  <si>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</si>
  <si>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</si>
  <si>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</si>
  <si>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</si>
  <si>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</si>
  <si>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</si>
  <si>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</si>
  <si>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</si>
  <si>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</si>
  <si>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</si>
  <si>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</si>
  <si>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</si>
  <si>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</si>
  <si>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</si>
  <si>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</si>
  <si>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</si>
  <si>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</si>
  <si>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</si>
  <si>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</si>
  <si>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</si>
  <si>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</si>
  <si>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</si>
  <si>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</si>
  <si>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</si>
  <si>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</si>
  <si>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</si>
  <si>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</si>
  <si>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</si>
  <si>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</si>
  <si>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</si>
  <si>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</si>
  <si>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</si>
  <si>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</si>
  <si>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</si>
  <si>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</si>
  <si>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</si>
  <si>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</si>
  <si>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</si>
  <si>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</si>
  <si>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</si>
  <si>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</si>
  <si>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</si>
  <si>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</si>
  <si>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</si>
  <si>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</si>
  <si>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</si>
  <si>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</si>
  <si>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</si>
  <si>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</si>
  <si>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</si>
  <si>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</si>
  <si>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</si>
  <si>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</si>
  <si>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</si>
  <si>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</si>
  <si>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</si>
  <si>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</si>
  <si>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</si>
  <si>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</si>
  <si>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</si>
  <si>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</si>
  <si>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</si>
  <si>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</si>
  <si>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</si>
  <si>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</si>
  <si>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</si>
  <si>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</si>
  <si>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</si>
  <si>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</si>
  <si>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</si>
  <si>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</si>
  <si>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</si>
  <si>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</si>
  <si>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</si>
  <si>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</si>
  <si>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</si>
  <si>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</si>
  <si>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</si>
  <si>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</si>
  <si>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</si>
  <si>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</si>
  <si>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</si>
  <si>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</si>
  <si>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</si>
  <si>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</si>
  <si>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</si>
  <si>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</si>
  <si>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</si>
  <si>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</si>
  <si>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</si>
  <si>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</si>
  <si>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</si>
  <si>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</si>
  <si>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</si>
  <si>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</si>
  <si>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</si>
  <si>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</si>
  <si>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</si>
  <si>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</si>
  <si>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</si>
  <si>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</si>
  <si>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</si>
  <si>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</si>
  <si>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</si>
  <si>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</si>
  <si>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</si>
  <si>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</si>
  <si>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</si>
  <si>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</si>
  <si>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</si>
  <si>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</si>
  <si>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</si>
  <si>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</si>
  <si>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</si>
  <si>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</si>
  <si>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</si>
  <si>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</si>
  <si>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</si>
  <si>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</si>
  <si>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</si>
  <si>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</si>
  <si>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</si>
  <si>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</si>
  <si>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</si>
  <si>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</si>
  <si>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</si>
  <si>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</si>
  <si>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</si>
  <si>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</si>
  <si>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</si>
  <si>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</si>
  <si>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</si>
  <si>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</si>
  <si>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</si>
  <si>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</si>
  <si>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</si>
  <si>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</si>
  <si>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</si>
  <si>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</si>
  <si>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</si>
  <si>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</si>
  <si>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</si>
  <si>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</si>
  <si>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</si>
  <si>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</si>
  <si>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</si>
  <si>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</si>
  <si>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</si>
  <si>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</si>
  <si>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</si>
  <si>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</si>
  <si>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</si>
  <si>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</si>
  <si>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</si>
  <si>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</si>
  <si>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</si>
  <si>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</si>
  <si>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</si>
  <si>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</si>
  <si>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</si>
  <si>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</si>
  <si>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</si>
  <si>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</si>
  <si>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</si>
  <si>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</si>
  <si>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</si>
  <si>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</si>
  <si>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</si>
  <si>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</si>
  <si>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</si>
  <si>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</si>
  <si>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</si>
  <si>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</si>
  <si>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</si>
  <si>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</si>
  <si>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</si>
  <si>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</si>
  <si>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</si>
  <si>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</si>
  <si>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</si>
  <si>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</si>
  <si>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</si>
  <si>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</si>
  <si>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</si>
  <si>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</si>
  <si>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</si>
  <si>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</si>
  <si>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</si>
  <si>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</si>
  <si>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</si>
  <si>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</si>
  <si>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</si>
  <si>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</si>
  <si>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</si>
  <si>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</si>
  <si>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</si>
  <si>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</si>
  <si>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</si>
  <si>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</si>
  <si>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</si>
  <si>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</si>
  <si>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</si>
  <si>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</si>
  <si>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</si>
  <si>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</si>
  <si>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</si>
  <si>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</si>
  <si>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</si>
  <si>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</si>
  <si>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</si>
  <si>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</si>
  <si>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</si>
  <si>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</si>
  <si>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</si>
  <si>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</si>
  <si>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</si>
  <si>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</si>
  <si>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</si>
  <si>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</si>
  <si>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</si>
  <si>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</si>
  <si>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</si>
  <si>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</si>
  <si>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</si>
  <si>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</si>
  <si>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</si>
  <si>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</si>
  <si>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</si>
  <si>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</si>
  <si>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</si>
  <si>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</si>
  <si>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</si>
  <si>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</si>
  <si>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</si>
  <si>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</si>
  <si>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</si>
  <si>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</si>
  <si>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</si>
  <si>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</si>
  <si>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</si>
  <si>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</si>
  <si>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</si>
  <si>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</si>
  <si>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</si>
  <si>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</si>
  <si>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</si>
  <si>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</si>
  <si>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</si>
  <si>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</si>
  <si>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</si>
  <si>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</si>
  <si>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</si>
  <si>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</si>
  <si>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</si>
  <si>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</si>
  <si>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</si>
  <si>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</si>
  <si>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</si>
  <si>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</si>
  <si>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</si>
  <si>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</si>
  <si>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</si>
  <si>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</si>
  <si>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</si>
  <si>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</si>
  <si>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</si>
  <si>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</si>
  <si>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</si>
  <si>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</si>
  <si>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</si>
  <si>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</si>
  <si>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</si>
  <si>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</si>
  <si>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</si>
  <si>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</si>
  <si>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</si>
  <si>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</si>
  <si>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</si>
  <si>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</si>
  <si>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</si>
  <si>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</si>
  <si>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</si>
  <si>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</si>
  <si>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</si>
  <si>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</si>
  <si>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</si>
  <si>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</si>
  <si>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</si>
  <si>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</si>
  <si>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</si>
  <si>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</si>
  <si>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</si>
  <si>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</si>
  <si>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</si>
  <si>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</si>
  <si>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</si>
  <si>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</si>
  <si>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</si>
  <si>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</si>
  <si>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</si>
  <si>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</si>
  <si>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</si>
  <si>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</si>
  <si>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</si>
  <si>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</si>
  <si>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</si>
  <si>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</si>
  <si>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</si>
  <si>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</si>
  <si>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</si>
  <si>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</si>
  <si>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</si>
  <si>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</si>
  <si>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</si>
  <si>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</si>
  <si>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</si>
  <si>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</si>
  <si>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</si>
  <si>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</si>
  <si>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</si>
  <si>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</si>
  <si>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</si>
  <si>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</si>
  <si>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</si>
  <si>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</si>
  <si>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</si>
  <si>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</si>
  <si>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</si>
  <si>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</si>
  <si>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</si>
  <si>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</si>
  <si>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</si>
  <si>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</si>
  <si>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</si>
  <si>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</si>
  <si>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</si>
  <si>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</si>
  <si>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</si>
  <si>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</si>
  <si>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</si>
  <si>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</si>
  <si>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</si>
  <si>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</si>
  <si>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</si>
  <si>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</si>
  <si>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</si>
  <si>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</si>
  <si>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</si>
  <si>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</si>
  <si>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</si>
  <si>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</si>
  <si>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</si>
  <si>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</si>
  <si>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</si>
  <si>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</si>
  <si>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</si>
  <si>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</si>
  <si>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</si>
  <si>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</si>
  <si>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</si>
  <si>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</si>
  <si>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</si>
  <si>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</si>
  <si>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</si>
  <si>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</si>
  <si>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</si>
  <si>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</si>
  <si>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</si>
  <si>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</si>
  <si>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</si>
  <si>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</si>
  <si>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</si>
  <si>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</si>
  <si>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</si>
  <si>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</si>
  <si>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</si>
  <si>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</si>
  <si>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</si>
  <si>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</si>
  <si>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</si>
  <si>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</si>
  <si>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</si>
  <si>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</si>
  <si>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</si>
  <si>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</si>
  <si>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</si>
  <si>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</si>
  <si>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</si>
  <si>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</si>
  <si>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</si>
  <si>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</si>
  <si>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</si>
  <si>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</si>
  <si>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</si>
  <si>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</si>
  <si>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</si>
  <si>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</si>
  <si>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</si>
  <si>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</si>
  <si>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</si>
  <si>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</si>
  <si>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</si>
  <si>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</si>
  <si>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</si>
  <si>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</si>
  <si>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</si>
  <si>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</si>
  <si>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</si>
  <si>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</si>
  <si>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</si>
  <si>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</si>
  <si>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</si>
  <si>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</si>
  <si>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</si>
  <si>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</si>
  <si>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</si>
  <si>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</si>
  <si>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</si>
  <si>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</si>
  <si>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</si>
  <si>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</si>
  <si>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</si>
  <si>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</si>
  <si>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</si>
  <si>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</si>
  <si>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</si>
  <si>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</si>
  <si>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</si>
  <si>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</si>
  <si>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</si>
  <si>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</si>
  <si>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</si>
  <si>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</si>
  <si>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</si>
  <si>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</si>
  <si>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</si>
  <si>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</si>
  <si>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</si>
  <si>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</si>
  <si>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</si>
  <si>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</si>
  <si>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</si>
  <si>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</si>
  <si>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</si>
  <si>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</si>
  <si>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</si>
  <si>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</si>
  <si>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</si>
  <si>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</si>
  <si>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</si>
  <si>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</si>
  <si>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</si>
  <si>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</si>
  <si>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</si>
  <si>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</si>
  <si>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</si>
  <si>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</si>
  <si>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</si>
  <si>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</si>
  <si>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</si>
  <si>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</si>
  <si>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</si>
  <si>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</si>
  <si>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</si>
  <si>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</si>
  <si>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</si>
  <si>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</si>
  <si>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</si>
  <si>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</si>
  <si>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</si>
  <si>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</si>
  <si>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</si>
  <si>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</si>
  <si>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</si>
  <si>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</si>
  <si>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</si>
  <si>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</si>
  <si>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</si>
  <si>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</si>
  <si>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</si>
  <si>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</si>
  <si>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</si>
  <si>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</si>
  <si>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</si>
  <si>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</si>
  <si>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</si>
  <si>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</si>
  <si>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</si>
  <si>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</si>
  <si>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</si>
  <si>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</si>
  <si>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</si>
  <si>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</si>
  <si>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</si>
  <si>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</si>
  <si>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</si>
  <si>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</si>
  <si>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</si>
  <si>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</si>
  <si>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</si>
  <si>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</si>
  <si>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</si>
  <si>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</si>
  <si>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</si>
  <si>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</si>
  <si>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</si>
  <si>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</si>
  <si>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</si>
  <si>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</si>
  <si>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</si>
  <si>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</si>
  <si>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</si>
  <si>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</si>
  <si>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</si>
  <si>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</si>
  <si>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</si>
  <si>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</si>
  <si>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</si>
  <si>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</si>
  <si>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</si>
  <si>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</si>
  <si>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</si>
  <si>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</si>
  <si>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</si>
  <si>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</si>
  <si>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</si>
  <si>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</si>
  <si>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</si>
  <si>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</si>
  <si>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</si>
  <si>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</si>
  <si>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</si>
  <si>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</si>
  <si>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</si>
  <si>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</si>
  <si>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</si>
  <si>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</si>
  <si>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</si>
  <si>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</si>
  <si>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</si>
  <si>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</si>
  <si>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</si>
  <si>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</si>
  <si>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</si>
  <si>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</si>
  <si>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</si>
  <si>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</si>
  <si>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</si>
  <si>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</si>
  <si>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</si>
  <si>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</si>
  <si>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</si>
  <si>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</si>
  <si>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</si>
  <si>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</si>
  <si>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</si>
  <si>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</si>
  <si>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</si>
  <si>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</si>
  <si>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</si>
  <si>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</si>
  <si>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</si>
  <si>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</si>
  <si>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</si>
  <si>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</si>
  <si>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</si>
  <si>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</si>
  <si>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</si>
  <si>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</si>
  <si>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</si>
  <si>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</si>
  <si>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</si>
  <si>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</si>
  <si>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</si>
  <si>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</si>
  <si>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</si>
  <si>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</si>
  <si>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</si>
  <si>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</si>
  <si>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</si>
  <si>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</si>
  <si>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</si>
  <si>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</si>
  <si>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</si>
  <si>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</si>
  <si>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</si>
  <si>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</si>
  <si>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</si>
  <si>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</si>
  <si>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</si>
  <si>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</si>
  <si>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</si>
  <si>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</si>
  <si>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</si>
  <si>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</si>
  <si>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</si>
  <si>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</si>
  <si>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</si>
  <si>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</si>
  <si>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</si>
  <si>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</si>
  <si>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</si>
  <si>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</si>
  <si>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</si>
  <si>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</si>
  <si>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</si>
  <si>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</si>
  <si>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</si>
  <si>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</si>
  <si>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</si>
  <si>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</si>
  <si>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</si>
  <si>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</si>
  <si>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</si>
  <si>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</si>
  <si>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</si>
  <si>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</si>
  <si>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</si>
  <si>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</si>
  <si>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</si>
  <si>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</si>
  <si>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</si>
  <si>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</si>
  <si>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</si>
  <si>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</si>
  <si>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</si>
  <si>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</si>
  <si>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</si>
  <si>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</si>
  <si>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</si>
  <si>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</si>
  <si>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</si>
  <si>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</si>
  <si>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</si>
  <si>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</si>
  <si>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</si>
  <si>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</si>
  <si>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</si>
  <si>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</si>
  <si>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</si>
  <si>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</si>
  <si>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</si>
  <si>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</si>
  <si>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</si>
  <si>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</si>
  <si>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</si>
  <si>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</si>
  <si>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</si>
  <si>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</si>
  <si>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</si>
  <si>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</si>
  <si>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</si>
  <si>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</si>
  <si>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</si>
  <si>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</si>
  <si>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</si>
  <si>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</si>
  <si>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</si>
  <si>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</si>
  <si>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</si>
  <si>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</si>
  <si>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</si>
  <si>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</si>
  <si>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</si>
  <si>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</si>
  <si>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</si>
  <si>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</si>
  <si>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</si>
  <si>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</si>
  <si>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</si>
  <si>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</si>
  <si>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</si>
  <si>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</si>
  <si>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</si>
  <si>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</si>
  <si>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</si>
  <si>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</si>
  <si>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</si>
  <si>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</si>
  <si>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</si>
  <si>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</si>
  <si>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</si>
  <si>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</si>
  <si>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</si>
  <si>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</si>
  <si>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</si>
  <si>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</si>
  <si>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</si>
  <si>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</si>
  <si>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</si>
  <si>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</si>
  <si>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</si>
  <si>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</si>
  <si>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</si>
  <si>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</si>
  <si>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</si>
  <si>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</si>
  <si>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</si>
  <si>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</si>
  <si>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</si>
  <si>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</si>
  <si>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</si>
  <si>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</si>
  <si>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</si>
  <si>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</si>
  <si>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</si>
  <si>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</si>
  <si>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</si>
  <si>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</si>
  <si>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</si>
  <si>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</si>
  <si>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</si>
  <si>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</si>
  <si>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</si>
  <si>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</si>
  <si>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</si>
  <si>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</si>
  <si>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</si>
  <si>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</si>
  <si>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</si>
  <si>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</si>
  <si>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</si>
  <si>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</si>
  <si>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</si>
  <si>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</si>
  <si>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</si>
  <si>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</si>
  <si>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</si>
  <si>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</si>
  <si>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</si>
  <si>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</si>
  <si>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</si>
  <si>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</si>
  <si>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</si>
  <si>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</si>
  <si>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</si>
  <si>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</si>
  <si>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</si>
  <si>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</si>
  <si>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</si>
  <si>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</si>
  <si>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</si>
  <si>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</si>
  <si>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</si>
  <si>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</si>
  <si>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</si>
  <si>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</si>
  <si>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</si>
  <si>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</si>
  <si>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</si>
  <si>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</si>
  <si>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</si>
  <si>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</si>
  <si>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</si>
  <si>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</si>
  <si>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</si>
  <si>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</si>
  <si>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</si>
  <si>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</si>
  <si>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</si>
  <si>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</si>
  <si>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</si>
  <si>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</si>
  <si>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</si>
  <si>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</si>
  <si>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</si>
  <si>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</si>
  <si>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</si>
  <si>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</si>
  <si>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</si>
  <si>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</si>
  <si>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</si>
  <si>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</si>
  <si>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</si>
  <si>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</si>
  <si>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</si>
  <si>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</si>
  <si>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</si>
  <si>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</si>
  <si>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</si>
  <si>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</si>
  <si>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</si>
  <si>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</si>
  <si>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</si>
  <si>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</si>
  <si>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</si>
  <si>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</si>
  <si>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</si>
  <si>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</si>
  <si>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</si>
  <si>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</si>
  <si>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</si>
  <si>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</si>
  <si>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</si>
  <si>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</si>
  <si>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</si>
  <si>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</si>
  <si>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</si>
  <si>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</si>
  <si>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</si>
  <si>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</si>
  <si>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</si>
  <si>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</si>
  <si>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</si>
  <si>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</si>
  <si>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</si>
  <si>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</si>
  <si>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</si>
  <si>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</si>
  <si>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</si>
  <si>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</si>
  <si>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</si>
  <si>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</si>
  <si>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</si>
  <si>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</si>
  <si>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</si>
  <si>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</si>
  <si>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</si>
  <si>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</si>
  <si>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</si>
  <si>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</si>
  <si>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</si>
  <si>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</si>
  <si>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</si>
  <si>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</si>
  <si>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</si>
  <si>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</si>
  <si>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</si>
  <si>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</si>
  <si>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</si>
  <si>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</si>
  <si>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</si>
  <si>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</si>
  <si>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</si>
  <si>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</si>
  <si>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</si>
  <si>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</si>
  <si>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</si>
  <si>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</si>
  <si>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</si>
  <si>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</si>
  <si>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</si>
  <si>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</si>
  <si>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</si>
  <si>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</si>
  <si>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</si>
  <si>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</si>
  <si>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</si>
  <si>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</si>
  <si>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</si>
  <si>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</si>
  <si>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</si>
  <si>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</si>
  <si>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</si>
  <si>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</si>
  <si>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</si>
  <si>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</si>
  <si>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</si>
  <si>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</si>
  <si>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</si>
  <si>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</si>
  <si>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</si>
  <si>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</si>
  <si>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</si>
  <si>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</si>
  <si>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</si>
  <si>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</si>
  <si>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</si>
  <si>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</si>
  <si>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</si>
  <si>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</si>
  <si>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</si>
  <si>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</si>
  <si>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</si>
  <si>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</si>
  <si>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</si>
  <si>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</si>
  <si>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</si>
  <si>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</si>
  <si>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</si>
  <si>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</si>
  <si>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</si>
  <si>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</si>
  <si>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</si>
  <si>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</si>
  <si>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</si>
  <si>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</si>
  <si>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</si>
  <si>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</si>
  <si>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</si>
  <si>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</si>
  <si>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</si>
  <si>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</si>
  <si>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</si>
  <si>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</si>
  <si>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</si>
  <si>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</si>
  <si>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</si>
  <si>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</si>
  <si>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</si>
  <si>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</si>
  <si>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</si>
  <si>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</si>
  <si>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</si>
  <si>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</si>
  <si>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</si>
  <si>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</si>
  <si>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</si>
  <si>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</si>
  <si>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</si>
  <si>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</si>
  <si>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</si>
  <si>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</si>
  <si>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</si>
  <si>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</si>
  <si>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</si>
  <si>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</si>
  <si>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</si>
  <si>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</si>
  <si>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</si>
  <si>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</si>
  <si>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</si>
  <si>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</si>
  <si>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</si>
  <si>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</si>
  <si>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</si>
  <si>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</si>
  <si>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</si>
  <si>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</si>
  <si>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</si>
  <si>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</si>
  <si>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</si>
  <si>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</si>
  <si>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</si>
  <si>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</si>
  <si>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</si>
  <si>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</si>
  <si>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</si>
  <si>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</si>
  <si>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</si>
  <si>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</si>
  <si>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</si>
  <si>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</si>
  <si>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</si>
  <si>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</si>
  <si>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</si>
  <si>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</si>
  <si>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</si>
  <si>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</si>
  <si>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</si>
  <si>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</si>
  <si>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</si>
  <si>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</si>
  <si>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</si>
  <si>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</si>
  <si>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</si>
  <si>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</si>
  <si>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</si>
  <si>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</si>
  <si>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</si>
  <si>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</si>
  <si>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</si>
  <si>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</si>
  <si>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</si>
  <si>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</si>
  <si>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</si>
  <si>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</si>
  <si>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</si>
  <si>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</si>
  <si>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</si>
  <si>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</si>
  <si>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</si>
  <si>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</si>
  <si>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</si>
  <si>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</si>
  <si>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</si>
  <si>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</si>
  <si>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</si>
  <si>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</si>
  <si>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</si>
  <si>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</si>
  <si>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</si>
  <si>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</si>
  <si>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</si>
  <si>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</si>
  <si>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</si>
  <si>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</si>
  <si>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</si>
  <si>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</si>
  <si>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</si>
  <si>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</si>
  <si>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</si>
  <si>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</si>
  <si>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</si>
  <si>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</si>
  <si>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</si>
  <si>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</si>
  <si>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</si>
  <si>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</si>
  <si>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</si>
  <si>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</si>
  <si>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</si>
  <si>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</si>
  <si>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</si>
  <si>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</si>
  <si>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</si>
  <si>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</si>
  <si>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</si>
  <si>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</si>
  <si>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</si>
  <si>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</si>
  <si>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</si>
  <si>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</si>
  <si>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</si>
  <si>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</si>
  <si>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</si>
  <si>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</si>
  <si>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</si>
  <si>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</si>
  <si>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</si>
  <si>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</si>
  <si>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</si>
  <si>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</si>
  <si>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</si>
  <si>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</si>
  <si>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</si>
  <si>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</si>
  <si>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</si>
  <si>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</si>
  <si>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</si>
  <si>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</si>
  <si>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</si>
  <si>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</si>
  <si>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</si>
  <si>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</si>
  <si>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</si>
  <si>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</si>
  <si>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</si>
  <si>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</si>
  <si>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</si>
  <si>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</si>
  <si>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</si>
  <si>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</si>
  <si>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</si>
  <si>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</si>
  <si>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</si>
  <si>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</si>
  <si>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</si>
  <si>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</si>
  <si>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</si>
  <si>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</si>
  <si>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</si>
  <si>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</si>
  <si>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</si>
  <si>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</si>
  <si>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</si>
  <si>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</si>
  <si>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</si>
  <si>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</si>
  <si>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</si>
  <si>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</si>
  <si>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</si>
  <si>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</si>
  <si>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</si>
  <si>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</si>
  <si>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</si>
  <si>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</si>
  <si>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</si>
  <si>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</si>
  <si>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</si>
  <si>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</si>
  <si>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</si>
  <si>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</si>
  <si>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</si>
  <si>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</si>
  <si>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</si>
  <si>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</si>
  <si>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</si>
  <si>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</si>
  <si>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</si>
  <si>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</si>
  <si>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</si>
  <si>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</si>
  <si>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</si>
  <si>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</si>
  <si>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</si>
  <si>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</si>
  <si>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</si>
  <si>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</si>
  <si>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</si>
  <si>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</si>
  <si>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</si>
  <si>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</si>
  <si>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</si>
  <si>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</si>
  <si>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</si>
  <si>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</si>
  <si>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</si>
  <si>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</si>
  <si>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</si>
  <si>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</si>
  <si>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</si>
  <si>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</si>
  <si>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</si>
  <si>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</si>
  <si>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</si>
  <si>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</si>
  <si>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</si>
  <si>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</si>
  <si>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</si>
  <si>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</si>
  <si>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</si>
  <si>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</si>
  <si>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</si>
  <si>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</si>
  <si>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</si>
  <si>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</si>
  <si>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</si>
  <si>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</si>
  <si>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</si>
  <si>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</si>
  <si>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</si>
  <si>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</si>
  <si>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</si>
  <si>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</si>
  <si>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</si>
  <si>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</si>
  <si>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</si>
  <si>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</si>
  <si>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</si>
  <si>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</si>
  <si>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</si>
  <si>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</si>
  <si>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</si>
  <si>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</si>
  <si>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</si>
  <si>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</si>
  <si>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</si>
  <si>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</si>
  <si>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</si>
  <si>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</si>
  <si>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</si>
  <si>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</si>
  <si>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</si>
  <si>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</si>
  <si>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</si>
  <si>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</si>
  <si>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</si>
  <si>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</si>
  <si>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</si>
  <si>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</si>
  <si>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</si>
  <si>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</si>
  <si>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</si>
  <si>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</si>
  <si>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</si>
  <si>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</si>
  <si>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</si>
  <si>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</si>
  <si>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</si>
  <si>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</si>
  <si>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</si>
  <si>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</si>
  <si>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</si>
  <si>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</si>
  <si>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</si>
  <si>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</si>
  <si>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</si>
  <si>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</si>
  <si>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</si>
  <si>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</si>
  <si>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</si>
  <si>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</si>
  <si>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</si>
  <si>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</si>
  <si>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</si>
  <si>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</si>
  <si>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</si>
  <si>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</si>
  <si>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</si>
  <si>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</si>
  <si>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</si>
  <si>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</si>
  <si>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</si>
  <si>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</si>
  <si>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</si>
  <si>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</si>
  <si>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</si>
  <si>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</si>
  <si>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</si>
  <si>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</si>
  <si>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</si>
  <si>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</si>
  <si>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</si>
  <si>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</si>
  <si>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</si>
  <si>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</si>
  <si>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</si>
  <si>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</si>
  <si>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</si>
  <si>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</si>
  <si>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</si>
  <si>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</si>
  <si>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</si>
  <si>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</si>
  <si>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</si>
  <si>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</si>
  <si>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</si>
  <si>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</si>
  <si>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</si>
  <si>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</si>
  <si>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</si>
  <si>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</si>
  <si>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</si>
  <si>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</si>
  <si>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</si>
  <si>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</si>
  <si>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</si>
  <si>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</si>
  <si>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</si>
  <si>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</si>
  <si>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</si>
  <si>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</si>
  <si>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</si>
  <si>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</si>
  <si>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</si>
  <si>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</si>
  <si>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</si>
  <si>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</si>
  <si>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</si>
  <si>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</si>
  <si>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</si>
  <si>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</si>
  <si>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</si>
  <si>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</si>
  <si>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</si>
  <si>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</si>
  <si>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</si>
  <si>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</si>
  <si>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</si>
  <si>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</si>
  <si>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</si>
  <si>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</si>
  <si>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</si>
  <si>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</si>
  <si>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</si>
  <si>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</si>
  <si>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</si>
  <si>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</si>
  <si>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</si>
  <si>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</si>
  <si>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</si>
  <si>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</si>
  <si>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</si>
  <si>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</si>
  <si>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</si>
  <si>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</si>
  <si>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</si>
  <si>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</si>
  <si>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</si>
  <si>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</si>
  <si>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</si>
  <si>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</si>
  <si>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</si>
  <si>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</si>
  <si>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</si>
  <si>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</si>
  <si>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</si>
  <si>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</si>
  <si>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</si>
  <si>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</si>
  <si>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</si>
  <si>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</si>
  <si>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</si>
  <si>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</si>
  <si>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</si>
  <si>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</si>
  <si>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</si>
  <si>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</si>
  <si>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</si>
  <si>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</si>
  <si>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</si>
  <si>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</si>
  <si>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</si>
  <si>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</si>
  <si>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</si>
  <si>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</si>
  <si>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</si>
  <si>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</si>
  <si>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</si>
  <si>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</si>
  <si>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</si>
  <si>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</si>
  <si>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</si>
  <si>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</si>
  <si>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</si>
  <si>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</si>
  <si>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</si>
  <si>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</si>
  <si>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</si>
  <si>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</si>
  <si>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</si>
  <si>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</si>
  <si>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</si>
  <si>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</si>
  <si>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</si>
  <si>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</si>
  <si>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</si>
  <si>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</si>
  <si>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</si>
  <si>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</si>
  <si>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</si>
  <si>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</si>
  <si>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</si>
  <si>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</si>
  <si>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</si>
  <si>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</si>
  <si>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</si>
  <si>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</si>
  <si>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</si>
  <si>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</si>
  <si>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</si>
  <si>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</si>
  <si>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</si>
  <si>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</si>
  <si>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</si>
  <si>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</si>
  <si>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</si>
  <si>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</si>
  <si>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</si>
  <si>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</si>
  <si>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</si>
  <si>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</si>
  <si>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</si>
  <si>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</si>
  <si>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</si>
  <si>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</si>
  <si>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</si>
  <si>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</si>
  <si>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</si>
  <si>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</si>
  <si>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</si>
  <si>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</si>
  <si>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</si>
  <si>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</si>
  <si>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</si>
  <si>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</si>
  <si>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</si>
  <si>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</si>
  <si>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</si>
  <si>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</si>
  <si>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</si>
  <si>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</si>
  <si>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</si>
  <si>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</si>
  <si>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</si>
  <si>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</si>
  <si>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</si>
  <si>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</si>
  <si>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</si>
  <si>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</si>
  <si>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</si>
  <si>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</si>
  <si>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</si>
  <si>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</si>
  <si>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</si>
  <si>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</si>
  <si>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</si>
  <si>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</si>
  <si>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</si>
  <si>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</si>
  <si>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</si>
  <si>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</si>
  <si>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</si>
  <si>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</si>
  <si>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</si>
  <si>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</si>
  <si>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</si>
  <si>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</si>
  <si>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</si>
  <si>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</si>
  <si>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</si>
  <si>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</si>
  <si>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</si>
  <si>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</si>
  <si>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</si>
  <si>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</si>
  <si>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</si>
  <si>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</si>
  <si>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</si>
  <si>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</si>
  <si>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</si>
  <si>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</si>
  <si>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</si>
  <si>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</si>
  <si>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</si>
  <si>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</si>
  <si>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</si>
  <si>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</si>
  <si>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</si>
  <si>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</si>
  <si>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</si>
  <si>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</si>
  <si>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</si>
  <si>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</si>
  <si>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</si>
  <si>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</si>
  <si>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</si>
  <si>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</si>
  <si>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</si>
  <si>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</si>
  <si>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</si>
  <si>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</si>
  <si>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</si>
  <si>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</si>
  <si>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</si>
  <si>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</si>
  <si>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</si>
  <si>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</si>
  <si>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</si>
  <si>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</si>
  <si>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</si>
  <si>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</si>
  <si>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</si>
  <si>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</si>
  <si>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</si>
  <si>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</si>
  <si>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</si>
  <si>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</si>
  <si>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</si>
  <si>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</si>
  <si>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</si>
  <si>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</si>
  <si>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</si>
  <si>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</si>
  <si>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</si>
  <si>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</si>
  <si>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</si>
  <si>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</si>
  <si>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</si>
  <si>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</si>
  <si>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</si>
  <si>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</si>
  <si>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</si>
  <si>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</si>
  <si>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</si>
  <si>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</si>
  <si>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</si>
  <si>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</si>
  <si>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</si>
  <si>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</si>
  <si>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</si>
  <si>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</si>
  <si>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</si>
  <si>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</si>
  <si>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</si>
  <si>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</si>
  <si>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</si>
  <si>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</si>
  <si>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</si>
  <si>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</si>
  <si>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</si>
  <si>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</si>
  <si>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</si>
  <si>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</si>
  <si>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</si>
  <si>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</si>
  <si>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</si>
  <si>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</si>
  <si>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</si>
  <si>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</si>
  <si>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</si>
  <si>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</si>
  <si>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</si>
  <si>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</si>
  <si>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</si>
  <si>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</si>
  <si>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</si>
  <si>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</si>
  <si>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</si>
  <si>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</si>
  <si>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</si>
  <si>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</si>
  <si>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</si>
  <si>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</si>
  <si>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</si>
  <si>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</si>
  <si>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</si>
  <si>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</si>
  <si>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</si>
  <si>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</si>
  <si>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</si>
  <si>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</si>
  <si>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</si>
  <si>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</si>
  <si>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</si>
  <si>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</si>
  <si>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</si>
  <si>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</si>
  <si>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</si>
  <si>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</si>
  <si>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</si>
  <si>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</si>
  <si>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</si>
  <si>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</si>
  <si>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</si>
  <si>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</si>
  <si>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</si>
  <si>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</si>
  <si>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</si>
  <si>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</si>
  <si>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</si>
  <si>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</si>
  <si>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</si>
  <si>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</si>
  <si>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</si>
  <si>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</si>
  <si>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</si>
  <si>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</si>
  <si>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</si>
  <si>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</si>
  <si>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</si>
  <si>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</si>
  <si>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</si>
  <si>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</si>
  <si>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</si>
  <si>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</si>
  <si>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</si>
  <si>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</si>
  <si>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</si>
  <si>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</si>
  <si>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</si>
  <si>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</si>
  <si>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</si>
  <si>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</si>
  <si>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</si>
  <si>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</si>
  <si>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</si>
  <si>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</si>
  <si>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</si>
  <si>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</si>
  <si>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</si>
  <si>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</si>
  <si>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</si>
  <si>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</si>
  <si>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</si>
  <si>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</si>
  <si>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</si>
  <si>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</si>
  <si>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</si>
  <si>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</si>
  <si>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</si>
  <si>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</si>
  <si>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</si>
  <si>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</si>
  <si>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</si>
  <si>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</si>
  <si>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</si>
  <si>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</si>
  <si>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</si>
  <si>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</si>
  <si>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</si>
  <si>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</si>
  <si>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</si>
  <si>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</si>
  <si>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</si>
  <si>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</si>
  <si>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</si>
  <si>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</si>
  <si>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</si>
  <si>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</si>
  <si>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</si>
  <si>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</si>
  <si>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</si>
  <si>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</si>
  <si>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</si>
  <si>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</si>
  <si>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</si>
  <si>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</si>
  <si>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</si>
  <si>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</si>
  <si>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</si>
  <si>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</si>
  <si>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</si>
  <si>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</si>
  <si>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</si>
  <si>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</si>
  <si>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</si>
  <si>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</si>
  <si>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</si>
  <si>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</si>
  <si>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</si>
  <si>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</si>
  <si>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</si>
  <si>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</si>
  <si>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</si>
  <si>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</si>
  <si>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</si>
  <si>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</si>
  <si>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</si>
  <si>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</si>
  <si>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</si>
  <si>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</si>
  <si>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</si>
  <si>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</si>
  <si>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</si>
  <si>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</si>
  <si>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</si>
  <si>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</si>
  <si>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</si>
  <si>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</si>
  <si>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</si>
  <si>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</si>
  <si>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</si>
  <si>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</si>
  <si>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</si>
  <si>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</si>
  <si>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</si>
  <si>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</si>
  <si>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</si>
  <si>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</si>
  <si>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</si>
  <si>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</si>
  <si>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</si>
  <si>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</si>
  <si>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</si>
  <si>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</si>
  <si>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</si>
  <si>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</si>
  <si>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</si>
  <si>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</si>
  <si>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</si>
  <si>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</si>
  <si>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</si>
  <si>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</si>
  <si>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</si>
  <si>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</si>
  <si>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</si>
  <si>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</si>
  <si>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</si>
  <si>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</si>
  <si>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</si>
  <si>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</si>
  <si>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</si>
  <si>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</si>
  <si>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</si>
  <si>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</si>
  <si>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</si>
  <si>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</si>
  <si>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</si>
  <si>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</si>
  <si>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</si>
  <si>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</si>
  <si>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</si>
  <si>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</si>
  <si>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</si>
  <si>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</si>
  <si>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</si>
  <si>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</si>
  <si>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</si>
  <si>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</si>
  <si>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</si>
  <si>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</si>
  <si>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</si>
  <si>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</si>
  <si>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</si>
  <si>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</si>
  <si>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</si>
  <si>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</si>
  <si>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</si>
  <si>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</si>
  <si>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</si>
  <si>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</si>
  <si>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</si>
  <si>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</si>
  <si>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</si>
  <si>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</si>
  <si>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</si>
  <si>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</si>
  <si>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</si>
  <si>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</si>
  <si>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</si>
  <si>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</si>
  <si>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</si>
  <si>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</si>
  <si>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</si>
  <si>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</si>
  <si>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</si>
  <si>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</si>
  <si>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</si>
  <si>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</si>
  <si>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</si>
  <si>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</si>
  <si>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</si>
  <si>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</si>
  <si>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</si>
  <si>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</si>
  <si>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</si>
  <si>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</si>
  <si>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</si>
  <si>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</si>
  <si>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</si>
  <si>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</si>
  <si>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</si>
  <si>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</si>
  <si>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</si>
  <si>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</si>
  <si>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</si>
  <si>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</si>
  <si>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</si>
  <si>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</si>
  <si>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</si>
  <si>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</si>
  <si>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</si>
  <si>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</si>
  <si>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</si>
  <si>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</si>
  <si>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</si>
  <si>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</si>
  <si>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</si>
  <si>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</si>
  <si>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</si>
  <si>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</si>
  <si>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</si>
  <si>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</si>
  <si>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</si>
  <si>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</si>
  <si>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</si>
  <si>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</si>
  <si>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</si>
  <si>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</si>
  <si>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</si>
  <si>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</si>
  <si>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</si>
  <si>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</si>
  <si>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</si>
  <si>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</si>
  <si>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</si>
  <si>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</si>
  <si>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</si>
  <si>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</si>
  <si>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</si>
  <si>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</si>
  <si>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</si>
  <si>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</si>
  <si>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</si>
  <si>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</si>
  <si>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</si>
  <si>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</si>
  <si>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</si>
  <si>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</si>
  <si>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</si>
  <si>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</si>
  <si>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</si>
  <si>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</si>
  <si>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</si>
  <si>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</si>
  <si>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</si>
  <si>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</si>
  <si>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</si>
  <si>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</si>
  <si>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</si>
  <si>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</si>
  <si>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</si>
  <si>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</si>
  <si>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</si>
  <si>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</si>
  <si>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</si>
  <si>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</si>
  <si>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</si>
  <si>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</si>
  <si>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</si>
  <si>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</si>
  <si>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</si>
  <si>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</si>
  <si>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</si>
  <si>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</si>
  <si>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</si>
  <si>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</si>
  <si>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</si>
  <si>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</si>
  <si>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</si>
  <si>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</si>
  <si>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</si>
  <si>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</si>
  <si>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</si>
  <si>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</si>
  <si>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</si>
  <si>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</si>
  <si>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</si>
  <si>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</si>
  <si>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</si>
  <si>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</si>
  <si>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</si>
  <si>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</si>
  <si>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</si>
  <si>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</si>
  <si>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</si>
  <si>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</si>
  <si>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</si>
  <si>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</si>
  <si>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</si>
  <si>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</si>
  <si>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</si>
  <si>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</si>
  <si>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</si>
  <si>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</si>
  <si>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</si>
  <si>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</si>
  <si>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</si>
  <si>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</si>
  <si>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</si>
  <si>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</si>
  <si>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</si>
  <si>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</si>
  <si>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</si>
  <si>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</si>
  <si>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</si>
  <si>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</si>
  <si>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</si>
  <si>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</si>
  <si>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</si>
  <si>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</si>
  <si>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</si>
  <si>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</si>
  <si>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</si>
  <si>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</si>
  <si>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</si>
  <si>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</si>
  <si>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</si>
  <si>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</si>
  <si>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</si>
  <si>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</si>
  <si>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</si>
  <si>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</si>
  <si>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</si>
  <si>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</si>
  <si>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</si>
  <si>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</si>
  <si>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</si>
  <si>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</si>
  <si>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</si>
  <si>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</si>
  <si>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</si>
  <si>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</si>
  <si>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</si>
  <si>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</si>
  <si>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</si>
  <si>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</si>
  <si>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</si>
  <si>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</si>
  <si>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</si>
  <si>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</si>
  <si>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</si>
  <si>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</si>
  <si>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</si>
  <si>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</si>
  <si>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</si>
  <si>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</si>
  <si>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</si>
  <si>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</si>
  <si>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</si>
  <si>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</si>
  <si>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</si>
  <si>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</si>
  <si>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</si>
  <si>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</si>
  <si>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</si>
  <si>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</si>
  <si>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</si>
  <si>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</si>
  <si>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</si>
  <si>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</si>
  <si>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</si>
  <si>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</si>
  <si>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</si>
  <si>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</si>
  <si>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</si>
  <si>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</si>
  <si>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</si>
  <si>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</si>
  <si>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</si>
  <si>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</si>
  <si>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</si>
  <si>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</si>
  <si>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</si>
  <si>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</si>
  <si>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</si>
  <si>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</si>
  <si>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</si>
  <si>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</si>
  <si>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</si>
  <si>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</si>
  <si>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</si>
  <si>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</si>
  <si>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</si>
  <si>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</si>
  <si>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</si>
  <si>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</si>
  <si>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</si>
  <si>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</si>
  <si>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</si>
  <si>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</si>
  <si>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</si>
  <si>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</si>
  <si>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</si>
  <si>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</si>
  <si>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</si>
  <si>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</si>
  <si>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</si>
  <si>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</si>
  <si>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</si>
  <si>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</si>
  <si>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</si>
  <si>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</si>
  <si>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</si>
  <si>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</si>
  <si>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</si>
  <si>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</si>
  <si>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</si>
  <si>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</si>
  <si>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</si>
  <si>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</si>
  <si>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</si>
  <si>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</si>
  <si>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</si>
  <si>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</si>
  <si>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</si>
  <si>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</si>
  <si>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</si>
  <si>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</si>
  <si>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</si>
  <si>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</si>
  <si>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</si>
  <si>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</si>
  <si>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</si>
  <si>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</si>
  <si>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</si>
  <si>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</si>
  <si>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</si>
  <si>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</si>
  <si>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</si>
  <si>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</si>
  <si>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</si>
  <si>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</si>
  <si>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</si>
  <si>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</si>
  <si>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</si>
  <si>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</si>
  <si>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</si>
  <si>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</si>
  <si>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</si>
  <si>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</si>
  <si>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</si>
  <si>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</si>
  <si>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</si>
  <si>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</si>
  <si>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</si>
  <si>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</si>
  <si>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</si>
  <si>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</si>
  <si>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</si>
  <si>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</si>
  <si>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</si>
  <si>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</si>
  <si>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</si>
  <si>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</si>
  <si>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</si>
  <si>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</si>
  <si>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</si>
  <si>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</si>
  <si>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</si>
  <si>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</si>
  <si>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</si>
  <si>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</si>
  <si>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</si>
  <si>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</si>
  <si>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</si>
  <si>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</si>
  <si>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</si>
  <si>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</si>
  <si>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</si>
  <si>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</si>
  <si>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</si>
  <si>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</si>
  <si>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</si>
  <si>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</si>
  <si>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</si>
  <si>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</si>
  <si>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</si>
  <si>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</si>
  <si>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</si>
  <si>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</si>
  <si>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</si>
  <si>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</si>
  <si>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</si>
  <si>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</si>
  <si>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</si>
  <si>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</si>
  <si>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</si>
  <si>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</si>
  <si>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</si>
  <si>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</si>
  <si>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</si>
  <si>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</si>
  <si>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</si>
  <si>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</si>
  <si>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</si>
  <si>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</si>
  <si>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</si>
  <si>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</si>
  <si>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</si>
  <si>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</si>
  <si>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</si>
  <si>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</si>
  <si>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</si>
  <si>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</si>
  <si>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</si>
  <si>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</si>
  <si>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</si>
  <si>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</si>
  <si>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</si>
  <si>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</si>
  <si>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</si>
  <si>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</si>
  <si>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</si>
  <si>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</si>
  <si>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</si>
  <si>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</si>
  <si>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</si>
  <si>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</si>
  <si>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</si>
  <si>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</si>
  <si>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</si>
  <si>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</si>
  <si>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</si>
  <si>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</si>
  <si>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</si>
  <si>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</si>
  <si>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</si>
  <si>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</si>
  <si>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</si>
  <si>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</si>
  <si>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</si>
  <si>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</si>
  <si>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</si>
  <si>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</si>
  <si>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</si>
  <si>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</si>
  <si>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</si>
  <si>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</si>
  <si>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</si>
  <si>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</si>
  <si>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</si>
  <si>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</si>
  <si>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</si>
  <si>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</si>
  <si>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</si>
  <si>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</si>
  <si>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</si>
  <si>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</si>
  <si>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</si>
  <si>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</si>
  <si>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</si>
  <si>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</si>
  <si>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</si>
  <si>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</si>
  <si>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</si>
  <si>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</si>
  <si>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</si>
  <si>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</si>
  <si>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</si>
  <si>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</si>
  <si>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</si>
  <si>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</si>
  <si>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</si>
  <si>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</si>
  <si>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</si>
  <si>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</si>
  <si>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</si>
  <si>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</si>
  <si>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</si>
  <si>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</si>
  <si>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</si>
  <si>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</si>
  <si>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</si>
  <si>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</si>
  <si>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</si>
  <si>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</si>
  <si>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</si>
  <si>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</si>
  <si>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</si>
  <si>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</si>
  <si>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</si>
  <si>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</si>
  <si>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</si>
  <si>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</si>
  <si>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</si>
  <si>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</si>
  <si>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</si>
  <si>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</si>
  <si>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</si>
  <si>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</si>
  <si>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</si>
  <si>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</si>
  <si>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</si>
  <si>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</si>
  <si>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</si>
  <si>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</si>
  <si>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</si>
  <si>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</si>
  <si>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</si>
  <si>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</si>
  <si>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</si>
  <si>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</si>
  <si>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</si>
  <si>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</si>
  <si>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</si>
  <si>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</si>
  <si>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</si>
  <si>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</si>
  <si>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</si>
  <si>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</si>
  <si>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</si>
  <si>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</si>
  <si>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</si>
  <si>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</si>
  <si>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</si>
  <si>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</si>
  <si>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</si>
  <si>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</si>
  <si>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</si>
  <si>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</si>
  <si>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</si>
  <si>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</si>
  <si>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</si>
  <si>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</si>
  <si>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</si>
  <si>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</si>
  <si>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</si>
  <si>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</si>
  <si>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</si>
  <si>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</si>
  <si>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</si>
  <si>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</si>
  <si>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</si>
  <si>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</si>
  <si>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</si>
  <si>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</si>
  <si>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</si>
  <si>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</si>
  <si>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</si>
  <si>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</si>
  <si>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</si>
  <si>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</si>
  <si>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</si>
  <si>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</si>
  <si>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</si>
  <si>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</si>
  <si>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</si>
  <si>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</si>
  <si>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</si>
  <si>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</si>
  <si>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</si>
  <si>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</si>
  <si>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</si>
  <si>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</si>
  <si>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</si>
  <si>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</si>
  <si>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</si>
  <si>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</si>
  <si>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</si>
  <si>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</si>
  <si>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</si>
  <si>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</si>
  <si>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</si>
  <si>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</si>
  <si>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</si>
  <si>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</si>
  <si>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</si>
  <si>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</si>
  <si>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</si>
  <si>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</si>
  <si>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</si>
  <si>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</si>
  <si>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</si>
  <si>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</si>
  <si>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</si>
  <si>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</si>
  <si>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</si>
  <si>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</si>
  <si>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</si>
  <si>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</si>
  <si>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</si>
  <si>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</si>
  <si>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</si>
  <si>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</si>
  <si>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</si>
  <si>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</si>
  <si>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</si>
  <si>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</si>
  <si>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</si>
  <si>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</si>
  <si>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</si>
  <si>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</si>
  <si>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</si>
  <si>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</si>
  <si>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</si>
  <si>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</si>
  <si>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</si>
  <si>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</si>
  <si>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</si>
  <si>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</si>
  <si>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</si>
  <si>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</si>
  <si>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</si>
  <si>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</si>
  <si>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</si>
  <si>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</si>
  <si>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</si>
  <si>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</si>
  <si>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</si>
  <si>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</si>
  <si>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</si>
  <si>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</si>
  <si>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</si>
  <si>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</si>
  <si>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</si>
  <si>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</si>
  <si>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</si>
  <si>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</si>
  <si>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</si>
  <si>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</si>
  <si>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</si>
  <si>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</si>
  <si>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</si>
  <si>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</si>
  <si>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</si>
  <si>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</si>
  <si>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</si>
  <si>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</si>
  <si>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</si>
  <si>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</si>
  <si>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</si>
  <si>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</si>
  <si>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</si>
  <si>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</si>
  <si>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</si>
  <si>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</si>
  <si>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</si>
  <si>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</si>
  <si>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</si>
  <si>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</si>
  <si>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</si>
  <si>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</si>
  <si>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</si>
  <si>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</si>
  <si>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</si>
  <si>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</si>
  <si>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</si>
  <si>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</si>
  <si>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</si>
  <si>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</si>
  <si>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</si>
  <si>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</si>
  <si>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</si>
  <si>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</si>
  <si>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</si>
  <si>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</si>
  <si>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</si>
  <si>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</si>
  <si>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</si>
  <si>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</si>
  <si>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</si>
  <si>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</si>
  <si>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</si>
  <si>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</si>
  <si>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</si>
  <si>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</si>
  <si>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</si>
  <si>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</si>
  <si>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</si>
  <si>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</si>
  <si>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</si>
  <si>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</si>
  <si>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</si>
  <si>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</si>
  <si>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</si>
  <si>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</si>
  <si>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</si>
  <si>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</si>
  <si>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</si>
  <si>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</si>
  <si>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</si>
  <si>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</si>
  <si>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</si>
  <si>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</si>
  <si>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</si>
  <si>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</si>
  <si>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</si>
  <si>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</si>
  <si>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</si>
  <si>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</si>
  <si>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</si>
  <si>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</si>
  <si>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</si>
  <si>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</si>
  <si>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</si>
  <si>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</si>
  <si>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</si>
  <si>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</si>
  <si>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</si>
  <si>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</si>
  <si>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</si>
  <si>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</si>
  <si>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</si>
  <si>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</si>
  <si>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</si>
  <si>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</si>
  <si>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</si>
  <si>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</si>
  <si>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</si>
  <si>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</si>
  <si>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</si>
  <si>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</si>
  <si>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</si>
  <si>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</si>
  <si>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</si>
  <si>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</si>
  <si>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</si>
  <si>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</si>
  <si>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</si>
  <si>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</si>
  <si>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</si>
  <si>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</si>
  <si>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</si>
  <si>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</si>
  <si>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</si>
  <si>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</si>
  <si>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</si>
  <si>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</si>
  <si>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</si>
  <si>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</si>
  <si>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</si>
  <si>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</si>
  <si>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</si>
  <si>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</si>
  <si>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</si>
  <si>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</si>
  <si>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</si>
  <si>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</si>
  <si>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</si>
  <si>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</si>
  <si>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</si>
  <si>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</si>
  <si>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</si>
  <si>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</si>
  <si>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</si>
  <si>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</si>
  <si>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</si>
  <si>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</si>
  <si>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</si>
  <si>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</si>
  <si>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</si>
  <si>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</si>
  <si>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</si>
  <si>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</si>
  <si>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</si>
  <si>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</si>
  <si>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</si>
  <si>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</si>
  <si>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</si>
  <si>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</si>
  <si>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</si>
  <si>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</si>
  <si>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</si>
  <si>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</si>
  <si>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</si>
  <si>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</si>
  <si>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</si>
  <si>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</si>
  <si>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</si>
  <si>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</si>
  <si>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</si>
  <si>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</si>
  <si>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</si>
  <si>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</si>
  <si>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</si>
  <si>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</si>
  <si>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</si>
  <si>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</si>
  <si>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</si>
  <si>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</si>
  <si>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</si>
  <si>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</si>
  <si>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</si>
  <si>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</si>
  <si>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</si>
  <si>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</si>
  <si>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</si>
  <si>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</si>
  <si>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</si>
  <si>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</si>
  <si>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</si>
  <si>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</si>
  <si>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</si>
  <si>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</si>
  <si>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</si>
  <si>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</si>
  <si>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</si>
  <si>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</si>
  <si>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</si>
  <si>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</si>
  <si>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</si>
  <si>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</si>
  <si>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</si>
  <si>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</si>
  <si>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</si>
  <si>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</si>
  <si>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</si>
  <si>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</si>
  <si>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</si>
  <si>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</si>
  <si>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</si>
  <si>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</si>
  <si>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</si>
  <si>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</si>
  <si>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</si>
  <si>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</si>
  <si>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</si>
  <si>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</si>
  <si>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</si>
  <si>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</si>
  <si>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</si>
  <si>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</si>
  <si>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</si>
  <si>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</si>
  <si>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</si>
  <si>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</si>
  <si>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</si>
  <si>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</si>
  <si>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</si>
  <si>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</si>
  <si>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</si>
  <si>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</si>
  <si>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</si>
  <si>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</si>
  <si>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</si>
  <si>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</si>
  <si>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</si>
  <si>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</si>
  <si>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</si>
  <si>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</si>
  <si>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</si>
  <si>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</si>
  <si>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</si>
  <si>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</si>
  <si>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</si>
  <si>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</si>
  <si>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</si>
  <si>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</si>
  <si>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</si>
  <si>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</si>
  <si>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</si>
  <si>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</si>
  <si>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</si>
  <si>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</si>
  <si>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</si>
  <si>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</si>
  <si>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</si>
  <si>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</si>
  <si>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</si>
  <si>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</si>
  <si>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</si>
  <si>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</si>
  <si>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</si>
  <si>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</si>
  <si>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</si>
  <si>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</si>
  <si>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</si>
  <si>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</si>
  <si>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</si>
  <si>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</si>
  <si>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</si>
  <si>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</si>
  <si>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</si>
  <si>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</si>
  <si>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</si>
  <si>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</si>
  <si>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</si>
  <si>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</si>
  <si>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</si>
  <si>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</si>
  <si>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</si>
  <si>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</si>
  <si>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</si>
  <si>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</si>
  <si>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</si>
  <si>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</si>
  <si>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</si>
  <si>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</si>
  <si>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</si>
  <si>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</si>
  <si>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</si>
  <si>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</si>
  <si>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</si>
  <si>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</si>
  <si>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</si>
  <si>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</si>
  <si>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</si>
  <si>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</si>
  <si>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</si>
  <si>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</si>
  <si>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</si>
  <si>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</si>
  <si>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</si>
  <si>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</si>
  <si>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</si>
  <si>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</si>
  <si>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</si>
  <si>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</si>
  <si>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</si>
  <si>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</si>
  <si>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</si>
  <si>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</si>
  <si>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</si>
  <si>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</si>
  <si>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</si>
  <si>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</si>
  <si>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</si>
  <si>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</si>
  <si>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</si>
  <si>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</si>
  <si>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</si>
  <si>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</si>
  <si>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</si>
  <si>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</si>
  <si>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</si>
  <si>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</si>
  <si>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</si>
  <si>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</si>
  <si>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</si>
  <si>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</si>
  <si>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</si>
  <si>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</si>
  <si>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</si>
  <si>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</si>
  <si>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</si>
  <si>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</si>
  <si>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</si>
  <si>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</si>
  <si>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</si>
  <si>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</si>
  <si>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</si>
  <si>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</si>
  <si>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</si>
  <si>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</si>
  <si>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</si>
  <si>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</si>
  <si>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</si>
  <si>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</si>
  <si>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</si>
  <si>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</si>
  <si>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</si>
  <si>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</si>
  <si>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</si>
  <si>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</si>
  <si>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</si>
  <si>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</si>
  <si>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</si>
  <si>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</si>
  <si>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</si>
  <si>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</si>
  <si>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</si>
  <si>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</si>
  <si>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</si>
  <si>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</si>
  <si>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</si>
  <si>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</si>
  <si>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</si>
  <si>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</si>
  <si>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</si>
  <si>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</si>
  <si>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</si>
  <si>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</si>
  <si>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</si>
  <si>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</si>
  <si>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</si>
  <si>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</si>
  <si>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</si>
  <si>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</si>
  <si>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</si>
  <si>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</si>
  <si>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</si>
  <si>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</si>
  <si>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</si>
  <si>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</si>
  <si>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</si>
  <si>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</si>
  <si>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</si>
  <si>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</si>
  <si>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</si>
  <si>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</si>
  <si>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</si>
  <si>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</si>
  <si>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</si>
  <si>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</si>
  <si>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</si>
  <si>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</si>
  <si>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</si>
  <si>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</si>
  <si>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</si>
  <si>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</si>
  <si>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</si>
  <si>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</si>
  <si>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</si>
  <si>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</si>
  <si>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</si>
  <si>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</si>
  <si>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</si>
  <si>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</si>
  <si>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</si>
  <si>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</si>
  <si>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</si>
  <si>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</si>
  <si>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</si>
  <si>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</si>
  <si>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</si>
  <si>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</si>
  <si>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</si>
  <si>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</si>
  <si>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</si>
  <si>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</si>
  <si>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</si>
  <si>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</si>
  <si>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</si>
  <si>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</si>
  <si>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</si>
  <si>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</si>
  <si>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</si>
  <si>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</si>
  <si>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</si>
  <si>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</si>
  <si>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</si>
  <si>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</si>
  <si>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</si>
  <si>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</si>
  <si>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</si>
  <si>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</si>
  <si>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</si>
  <si>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</si>
  <si>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</si>
  <si>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</si>
  <si>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</si>
  <si>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</si>
  <si>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</si>
  <si>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</si>
  <si>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</si>
  <si>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</si>
  <si>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</si>
  <si>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</si>
  <si>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</si>
  <si>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</si>
  <si>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</si>
  <si>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</si>
  <si>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</si>
  <si>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</si>
  <si>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</si>
  <si>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</si>
  <si>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</si>
  <si>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</si>
  <si>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</si>
  <si>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</si>
  <si>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</si>
  <si>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</si>
  <si>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</si>
  <si>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</si>
  <si>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</si>
  <si>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</si>
  <si>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</si>
  <si>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</si>
  <si>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</si>
  <si>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</si>
  <si>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</si>
  <si>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</si>
  <si>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</si>
  <si>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</si>
  <si>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</si>
  <si>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</si>
  <si>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</si>
  <si>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</si>
  <si>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</si>
  <si>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</si>
  <si>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</si>
  <si>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</si>
  <si>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</si>
  <si>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</si>
  <si>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</si>
  <si>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</si>
  <si>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</si>
  <si>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</si>
  <si>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</si>
  <si>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</si>
  <si>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</si>
  <si>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</si>
  <si>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</si>
  <si>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</si>
  <si>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</si>
  <si>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</si>
  <si>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</si>
  <si>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</si>
  <si>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</si>
  <si>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</si>
  <si>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</si>
  <si>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</si>
  <si>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</si>
  <si>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</si>
  <si>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</si>
  <si>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</si>
  <si>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</si>
  <si>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</si>
  <si>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</si>
  <si>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</si>
  <si>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</si>
  <si>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</si>
  <si>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</si>
  <si>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</si>
  <si>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</si>
  <si>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</si>
  <si>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</si>
  <si>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</si>
  <si>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</si>
  <si>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</si>
  <si>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</si>
  <si>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</si>
  <si>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</si>
  <si>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</si>
  <si>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</si>
  <si>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</si>
  <si>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</si>
  <si>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</si>
  <si>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</si>
  <si>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</si>
  <si>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</si>
  <si>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</si>
  <si>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</si>
  <si>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</si>
  <si>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</si>
  <si>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</si>
  <si>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</si>
  <si>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</si>
  <si>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</si>
  <si>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</si>
  <si>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</si>
  <si>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</si>
  <si>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</si>
  <si>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</si>
  <si>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</si>
  <si>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</si>
  <si>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</si>
  <si>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</si>
  <si>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</si>
  <si>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</si>
  <si>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</si>
  <si>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</si>
  <si>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</si>
  <si>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</si>
  <si>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</si>
  <si>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</si>
  <si>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</si>
  <si>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</si>
  <si>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</si>
  <si>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</si>
  <si>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</si>
  <si>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</si>
  <si>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</si>
  <si>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</si>
  <si>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</si>
  <si>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</si>
  <si>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</si>
  <si>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</si>
  <si>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</si>
  <si>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</si>
  <si>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</si>
  <si>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</si>
  <si>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</si>
  <si>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</si>
  <si>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</si>
  <si>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</si>
  <si>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</si>
  <si>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</si>
  <si>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</si>
  <si>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</si>
  <si>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</si>
  <si>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</si>
  <si>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</si>
  <si>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</si>
  <si>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</si>
  <si>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</si>
  <si>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</si>
  <si>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</si>
  <si>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</si>
  <si>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</si>
  <si>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</si>
  <si>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</si>
  <si>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</si>
  <si>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</si>
  <si>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</si>
  <si>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</si>
  <si>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</si>
  <si>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</si>
  <si>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</si>
  <si>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</si>
  <si>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</si>
  <si>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</si>
  <si>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</si>
  <si>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</si>
  <si>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</si>
  <si>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</si>
  <si>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</si>
  <si>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</si>
  <si>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</si>
  <si>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</si>
  <si>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</si>
  <si>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</si>
  <si>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</si>
  <si>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</si>
  <si>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</si>
  <si>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</si>
  <si>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</si>
  <si>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</si>
  <si>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</si>
  <si>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</si>
  <si>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</si>
  <si>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</si>
  <si>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</si>
  <si>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</si>
  <si>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</si>
  <si>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</si>
  <si>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</si>
  <si>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</si>
  <si>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</si>
  <si>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</si>
  <si>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</si>
  <si>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</si>
  <si>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</si>
  <si>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</si>
  <si>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</si>
  <si>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</si>
  <si>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</si>
  <si>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</si>
  <si>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</si>
  <si>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</si>
  <si>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</si>
  <si>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</si>
  <si>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</si>
  <si>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</si>
  <si>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</si>
  <si>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</si>
  <si>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</si>
  <si>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</si>
  <si>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</si>
  <si>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</si>
  <si>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</si>
  <si>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</si>
  <si>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</si>
  <si>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</si>
  <si>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</si>
  <si>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</si>
  <si>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</si>
  <si>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</si>
  <si>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</si>
  <si>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</si>
  <si>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</si>
  <si>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</si>
  <si>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</si>
  <si>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</si>
  <si>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</si>
  <si>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</si>
  <si>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</si>
  <si>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</si>
  <si>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</si>
  <si>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</si>
  <si>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</si>
  <si>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</si>
  <si>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</si>
  <si>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</si>
  <si>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</si>
  <si>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</si>
  <si>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</si>
  <si>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</si>
  <si>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</si>
  <si>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</si>
  <si>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</si>
  <si>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</si>
  <si>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</si>
  <si>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</si>
  <si>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</si>
  <si>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</si>
  <si>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</si>
  <si>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</si>
  <si>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</si>
  <si>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</si>
  <si>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</si>
  <si>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</si>
  <si>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</si>
  <si>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</si>
  <si>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</si>
  <si>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</si>
  <si>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</si>
  <si>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</si>
  <si>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</si>
  <si>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</si>
  <si>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</si>
  <si>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</si>
  <si>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</si>
  <si>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</si>
  <si>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</si>
  <si>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</si>
  <si>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</si>
  <si>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</si>
  <si>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</si>
  <si>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</si>
  <si>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</si>
  <si>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</si>
  <si>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</si>
  <si>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</si>
  <si>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</si>
  <si>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</si>
  <si>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</si>
  <si>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</si>
  <si>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</si>
  <si>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</si>
  <si>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</si>
  <si>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</si>
  <si>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</si>
  <si>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</si>
  <si>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</si>
  <si>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</si>
  <si>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</si>
  <si>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</si>
  <si>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</si>
  <si>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</si>
  <si>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</si>
  <si>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</si>
  <si>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</si>
  <si>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</si>
  <si>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</si>
  <si>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</si>
  <si>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</si>
  <si>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</si>
  <si>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</si>
  <si>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</si>
  <si>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</si>
  <si>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</si>
  <si>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</si>
  <si>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</si>
  <si>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</si>
  <si>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</si>
  <si>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</si>
  <si>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</si>
  <si>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</si>
  <si>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</si>
  <si>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</si>
  <si>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</si>
  <si>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</si>
  <si>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</si>
  <si>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</si>
  <si>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</si>
  <si>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</si>
  <si>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</si>
  <si>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</si>
  <si>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</si>
  <si>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</si>
  <si>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</si>
  <si>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</si>
  <si>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</si>
  <si>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</si>
  <si>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</si>
  <si>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</si>
  <si>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</si>
  <si>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</si>
  <si>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</si>
  <si>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</si>
  <si>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</si>
  <si>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</si>
  <si>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</si>
  <si>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</si>
  <si>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</si>
  <si>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</si>
  <si>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</si>
  <si>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</si>
  <si>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</si>
  <si>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</si>
  <si>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</si>
  <si>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</si>
  <si>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</si>
  <si>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</si>
  <si>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</si>
  <si>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</si>
  <si>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</si>
  <si>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</si>
  <si>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</si>
  <si>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</si>
  <si>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</si>
  <si>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</si>
  <si>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</si>
  <si>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</si>
  <si>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</si>
  <si>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</si>
  <si>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</si>
  <si>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</si>
  <si>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</si>
  <si>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</si>
  <si>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</si>
  <si>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</si>
  <si>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</si>
  <si>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</si>
  <si>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</si>
  <si>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</si>
  <si>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</si>
  <si>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</si>
  <si>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</si>
  <si>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</si>
  <si>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</si>
  <si>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</si>
  <si>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</si>
  <si>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</si>
  <si>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</si>
  <si>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</si>
  <si>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</si>
  <si>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</si>
  <si>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</si>
  <si>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</si>
  <si>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</si>
  <si>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</si>
  <si>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</si>
  <si>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</si>
  <si>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</si>
  <si>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</si>
  <si>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</si>
  <si>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</si>
  <si>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</si>
  <si>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</si>
  <si>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</si>
  <si>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</si>
  <si>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</si>
  <si>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</si>
  <si>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</si>
  <si>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</si>
  <si>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</si>
  <si>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</si>
  <si>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</si>
  <si>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</si>
  <si>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</si>
  <si>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</si>
  <si>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</si>
  <si>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</si>
  <si>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</si>
  <si>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</si>
  <si>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</si>
  <si>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</si>
  <si>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</si>
  <si>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</si>
  <si>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</si>
  <si>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</si>
  <si>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</si>
  <si>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</si>
  <si>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</si>
  <si>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</si>
  <si>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</si>
  <si>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</si>
  <si>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</si>
  <si>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</si>
  <si>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</si>
  <si>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</si>
  <si>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</si>
  <si>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</si>
  <si>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</si>
  <si>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</si>
  <si>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</si>
  <si>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</si>
  <si>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</si>
  <si>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</si>
  <si>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</si>
  <si>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</si>
  <si>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</si>
  <si>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</si>
  <si>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</si>
  <si>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</si>
  <si>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</si>
  <si>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</si>
  <si>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</si>
  <si>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</si>
  <si>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</si>
  <si>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</si>
  <si>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</si>
  <si>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</si>
  <si>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</si>
  <si>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</si>
  <si>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</si>
  <si>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</si>
  <si>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</si>
  <si>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</si>
  <si>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</si>
  <si>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</si>
  <si>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</si>
  <si>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</si>
  <si>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</si>
  <si>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</si>
  <si>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</si>
  <si>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</si>
  <si>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</si>
  <si>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</si>
  <si>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</si>
  <si>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</si>
  <si>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</si>
  <si>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</si>
  <si>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</si>
  <si>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</si>
  <si>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</si>
  <si>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</si>
  <si>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</si>
  <si>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</si>
  <si>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</si>
  <si>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</si>
  <si>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</si>
  <si>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</si>
  <si>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</si>
  <si>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</si>
  <si>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</si>
  <si>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</si>
  <si>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</si>
  <si>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</si>
  <si>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</si>
  <si>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</si>
  <si>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</si>
  <si>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</si>
  <si>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</si>
  <si>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</si>
  <si>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</si>
  <si>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</si>
  <si>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</si>
  <si>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</si>
  <si>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</si>
  <si>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</si>
  <si>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</si>
  <si>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</si>
  <si>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</si>
  <si>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</si>
  <si>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</si>
  <si>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</si>
  <si>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</si>
  <si>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</si>
  <si>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</si>
  <si>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</si>
  <si>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</si>
  <si>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</si>
  <si>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</si>
  <si>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</si>
  <si>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</si>
  <si>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</si>
  <si>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</si>
  <si>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</si>
  <si>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</si>
  <si>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</si>
  <si>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</si>
  <si>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</si>
  <si>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</si>
  <si>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</si>
  <si>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</si>
  <si>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</si>
  <si>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</si>
  <si>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</si>
  <si>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</si>
  <si>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</si>
  <si>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</si>
  <si>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</si>
  <si>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</si>
  <si>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</si>
  <si>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</si>
  <si>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</si>
  <si>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</si>
  <si>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</si>
  <si>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</si>
  <si>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</si>
  <si>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</si>
  <si>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</si>
  <si>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</si>
  <si>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</si>
  <si>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</si>
  <si>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</si>
  <si>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</si>
  <si>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</si>
  <si>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</si>
  <si>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</si>
  <si>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</si>
  <si>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</si>
  <si>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</si>
  <si>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</si>
  <si>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</si>
  <si>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</si>
  <si>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</si>
  <si>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</si>
  <si>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</si>
  <si>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</si>
  <si>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</si>
  <si>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</si>
  <si>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</si>
  <si>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</si>
  <si>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</si>
  <si>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</si>
  <si>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</si>
  <si>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</si>
  <si>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</si>
  <si>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</si>
  <si>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</si>
  <si>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</si>
  <si>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</si>
  <si>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</si>
  <si>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</si>
  <si>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</si>
  <si>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</si>
  <si>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</si>
  <si>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</si>
  <si>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</si>
  <si>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</si>
  <si>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</si>
  <si>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</si>
  <si>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</si>
  <si>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</si>
  <si>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</si>
  <si>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</si>
  <si>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</si>
  <si>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</si>
  <si>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</si>
  <si>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</si>
  <si>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</si>
  <si>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</si>
  <si>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</si>
  <si>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</si>
  <si>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</si>
  <si>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</si>
  <si>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</si>
  <si>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</si>
  <si>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</si>
  <si>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</si>
  <si>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</si>
  <si>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</si>
  <si>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</si>
  <si>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</si>
  <si>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</si>
  <si>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</si>
  <si>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</si>
  <si>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</si>
  <si>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</si>
  <si>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</si>
  <si>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</si>
  <si>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</si>
  <si>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</si>
  <si>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</si>
  <si>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</si>
  <si>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</si>
  <si>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</si>
  <si>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</si>
  <si>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</si>
  <si>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</si>
  <si>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</si>
  <si>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</si>
  <si>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</si>
  <si>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</si>
  <si>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</si>
  <si>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</si>
  <si>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</si>
  <si>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</si>
  <si>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</si>
  <si>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</si>
  <si>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</si>
  <si>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</si>
  <si>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</si>
  <si>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</si>
  <si>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</si>
  <si>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</si>
  <si>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</si>
  <si>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</si>
  <si>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</si>
  <si>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</si>
  <si>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</si>
  <si>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</si>
  <si>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</si>
  <si>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</si>
  <si>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</si>
  <si>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</si>
  <si>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</si>
  <si>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</si>
  <si>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</si>
  <si>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</si>
  <si>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</si>
  <si>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</si>
  <si>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</si>
  <si>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</si>
  <si>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</si>
  <si>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</si>
  <si>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</si>
  <si>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</si>
  <si>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</si>
  <si>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</si>
  <si>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</si>
  <si>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</si>
  <si>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</si>
  <si>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</si>
  <si>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</si>
  <si>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</si>
  <si>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</si>
  <si>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</si>
  <si>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</si>
  <si>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</si>
  <si>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</si>
  <si>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</si>
  <si>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</si>
  <si>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</si>
  <si>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</si>
  <si>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</si>
  <si>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</si>
  <si>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</si>
  <si>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</si>
  <si>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</si>
  <si>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</si>
  <si>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</si>
  <si>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</si>
  <si>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</si>
  <si>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</si>
  <si>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</si>
  <si>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</si>
  <si>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</si>
  <si>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</si>
  <si>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</si>
  <si>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</si>
  <si>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</si>
  <si>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</si>
  <si>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</si>
  <si>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</si>
  <si>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</si>
  <si>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</si>
  <si>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</si>
  <si>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</si>
  <si>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</si>
  <si>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</si>
  <si>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</si>
  <si>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</si>
  <si>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</si>
  <si>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</si>
  <si>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</si>
  <si>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</si>
  <si>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</si>
  <si>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</si>
  <si>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</si>
  <si>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</si>
  <si>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</si>
  <si>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</si>
  <si>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</si>
  <si>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</si>
  <si>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</si>
  <si>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</si>
  <si>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</si>
  <si>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</si>
  <si>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</si>
  <si>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</si>
  <si>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</si>
  <si>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</si>
  <si>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</si>
  <si>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</si>
  <si>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</si>
  <si>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</si>
  <si>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</si>
  <si>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</si>
  <si>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</si>
  <si>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</si>
  <si>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</si>
  <si>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</si>
  <si>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</si>
  <si>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</si>
  <si>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</si>
  <si>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</si>
  <si>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</si>
  <si>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</si>
  <si>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</si>
  <si>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</si>
  <si>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</si>
  <si>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</si>
  <si>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</si>
  <si>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</si>
  <si>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</si>
  <si>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</si>
  <si>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</si>
  <si>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</si>
  <si>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</si>
  <si>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</si>
  <si>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</si>
  <si>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</si>
  <si>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</si>
  <si>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</si>
  <si>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</si>
  <si>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</si>
  <si>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</si>
  <si>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</si>
  <si>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</si>
  <si>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</si>
  <si>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</si>
  <si>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</si>
  <si>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</si>
  <si>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</si>
  <si>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</si>
  <si>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</si>
  <si>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</si>
  <si>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</si>
  <si>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</si>
  <si>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</si>
  <si>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</si>
  <si>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</si>
  <si>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</si>
  <si>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</si>
  <si>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</si>
  <si>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</si>
  <si>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</si>
  <si>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</si>
  <si>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</si>
  <si>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</si>
  <si>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</si>
  <si>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</si>
  <si>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</si>
  <si>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</si>
  <si>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</si>
  <si>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</si>
  <si>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</si>
  <si>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</si>
  <si>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</si>
  <si>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</si>
  <si>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</si>
  <si>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</si>
  <si>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</si>
  <si>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</si>
  <si>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</si>
  <si>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</si>
  <si>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</si>
  <si>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</si>
  <si>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</si>
  <si>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</si>
  <si>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</si>
  <si>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</si>
  <si>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</si>
  <si>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</si>
  <si>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</si>
  <si>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</si>
  <si>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</si>
  <si>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</si>
  <si>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</si>
  <si>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</si>
  <si>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</si>
  <si>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</si>
  <si>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</si>
  <si>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</si>
  <si>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</si>
  <si>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</si>
  <si>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</si>
  <si>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</si>
  <si>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</si>
  <si>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</si>
  <si>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</si>
  <si>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</si>
  <si>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</si>
  <si>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</si>
  <si>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</si>
  <si>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</si>
  <si>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</si>
  <si>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</si>
  <si>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</si>
  <si>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</si>
  <si>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</si>
  <si>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</si>
  <si>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</si>
  <si>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</si>
  <si>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</si>
  <si>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</si>
  <si>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</si>
  <si>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</si>
  <si>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</si>
  <si>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</si>
  <si>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</si>
  <si>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</si>
  <si>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</si>
  <si>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</si>
  <si>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</si>
  <si>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</si>
  <si>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</si>
  <si>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</si>
  <si>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</si>
  <si>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</si>
  <si>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</si>
  <si>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</si>
  <si>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</si>
  <si>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</si>
  <si>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</si>
  <si>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</si>
  <si>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</si>
  <si>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</si>
  <si>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</si>
  <si>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</si>
  <si>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</si>
  <si>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</si>
  <si>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</si>
  <si>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</si>
  <si>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</si>
  <si>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</si>
  <si>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</si>
  <si>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</si>
  <si>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</si>
  <si>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</si>
  <si>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</si>
  <si>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</si>
  <si>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</si>
  <si>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</si>
  <si>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</si>
  <si>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</si>
  <si>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</si>
  <si>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</si>
  <si>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</si>
  <si>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</si>
  <si>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</si>
  <si>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</si>
  <si>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</si>
  <si>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</si>
  <si>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</si>
  <si>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</si>
  <si>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</si>
  <si>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</si>
  <si>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</si>
  <si>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</si>
  <si>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</si>
  <si>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</si>
  <si>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</si>
  <si>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</si>
  <si>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</si>
  <si>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</si>
  <si>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</si>
  <si>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</si>
  <si>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</si>
  <si>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</si>
  <si>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</si>
  <si>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</si>
  <si>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</si>
  <si>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</si>
  <si>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</si>
  <si>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</si>
  <si>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</si>
  <si>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</si>
  <si>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</si>
  <si>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</si>
  <si>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</si>
  <si>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</si>
  <si>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</si>
  <si>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</si>
  <si>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</si>
  <si>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</si>
  <si>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</si>
  <si>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</si>
  <si>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</si>
  <si>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</si>
  <si>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</si>
  <si>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</si>
  <si>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</si>
  <si>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</si>
  <si>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</si>
  <si>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</si>
  <si>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</si>
  <si>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</si>
  <si>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</si>
  <si>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</si>
  <si>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</si>
  <si>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</si>
  <si>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</si>
  <si>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</si>
  <si>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</si>
  <si>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</si>
  <si>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</si>
  <si>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</si>
  <si>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</si>
  <si>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</si>
  <si>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</si>
  <si>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</si>
  <si>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</si>
  <si>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</si>
  <si>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</si>
  <si>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</si>
  <si>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</si>
  <si>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</si>
  <si>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</si>
  <si>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</si>
  <si>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</si>
  <si>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</si>
  <si>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</si>
  <si>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</si>
  <si>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</si>
  <si>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</si>
  <si>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</si>
  <si>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</si>
  <si>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</si>
  <si>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</si>
  <si>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</si>
  <si>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</si>
  <si>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</si>
  <si>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</si>
  <si>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</si>
  <si>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</si>
  <si>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</si>
  <si>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</si>
  <si>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</si>
  <si>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</si>
  <si>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</si>
  <si>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</si>
  <si>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</si>
  <si>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</si>
  <si>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</si>
  <si>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</si>
  <si>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</si>
  <si>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</si>
  <si>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</si>
  <si>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</si>
  <si>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</si>
  <si>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</si>
  <si>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</si>
  <si>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</si>
  <si>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</si>
  <si>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</si>
  <si>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</si>
  <si>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</si>
  <si>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</si>
  <si>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</si>
  <si>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</si>
  <si>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</si>
  <si>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</si>
  <si>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</si>
  <si>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</si>
  <si>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</si>
  <si>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</si>
  <si>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</si>
  <si>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</si>
  <si>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</si>
  <si>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</si>
  <si>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</si>
  <si>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</si>
  <si>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</si>
  <si>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</si>
  <si>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</si>
  <si>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</si>
  <si>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</si>
  <si>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</si>
  <si>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</si>
  <si>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</si>
  <si>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</si>
  <si>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</si>
  <si>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</si>
  <si>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</si>
  <si>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</si>
  <si>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</si>
  <si>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</si>
  <si>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</si>
  <si>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</si>
  <si>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</si>
  <si>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</si>
  <si>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</si>
  <si>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</si>
  <si>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</si>
  <si>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</si>
  <si>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</si>
  <si>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</si>
  <si>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</si>
  <si>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</si>
  <si>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</si>
  <si>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</si>
  <si>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</si>
  <si>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</si>
  <si>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</si>
  <si>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</si>
  <si>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</si>
  <si>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</si>
  <si>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</si>
  <si>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</si>
  <si>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</si>
  <si>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</si>
  <si>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</si>
  <si>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</si>
  <si>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</si>
  <si>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</si>
  <si>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</si>
  <si>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</si>
  <si>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</si>
  <si>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</si>
  <si>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</si>
  <si>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</si>
  <si>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</si>
  <si>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</si>
  <si>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</si>
  <si>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</si>
  <si>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</si>
  <si>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</si>
  <si>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</si>
  <si>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</si>
  <si>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</si>
  <si>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</si>
  <si>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</si>
  <si>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</si>
  <si>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</si>
  <si>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</si>
  <si>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</si>
  <si>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</si>
  <si>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</si>
  <si>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</si>
  <si>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</si>
  <si>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</si>
  <si>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</si>
  <si>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</si>
  <si>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</si>
  <si>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</si>
  <si>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</si>
  <si>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</si>
  <si>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</si>
  <si>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</si>
  <si>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</si>
  <si>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</si>
  <si>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</si>
  <si>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</si>
  <si>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</si>
  <si>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</si>
  <si>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</si>
  <si>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</si>
  <si>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</si>
  <si>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</si>
  <si>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</si>
  <si>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</si>
  <si>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</si>
  <si>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</si>
  <si>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</si>
  <si>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</si>
  <si>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</si>
  <si>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</si>
  <si>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</si>
  <si>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</si>
  <si>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</si>
  <si>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</si>
  <si>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</si>
  <si>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</si>
  <si>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</si>
  <si>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</si>
  <si>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</si>
  <si>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</si>
  <si>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</si>
  <si>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</si>
  <si>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</si>
  <si>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</si>
  <si>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</si>
  <si>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</si>
  <si>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</si>
  <si>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</si>
  <si>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</si>
  <si>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</si>
  <si>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</si>
  <si>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</si>
  <si>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</si>
  <si>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</si>
  <si>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</si>
  <si>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</si>
  <si>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</si>
  <si>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</si>
  <si>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</si>
  <si>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</si>
  <si>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</si>
  <si>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</si>
  <si>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</si>
  <si>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</si>
  <si>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</si>
  <si>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</si>
  <si>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</si>
  <si>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</si>
  <si>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</si>
  <si>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</si>
  <si>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</si>
  <si>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</si>
  <si>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</si>
  <si>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</si>
  <si>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</si>
  <si>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</si>
  <si>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</si>
  <si>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</si>
  <si>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</si>
  <si>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</si>
  <si>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</si>
  <si>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</si>
  <si>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</si>
  <si>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</si>
  <si>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</si>
  <si>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</si>
  <si>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</si>
  <si>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</si>
  <si>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</si>
  <si>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</si>
  <si>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</si>
  <si>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</si>
  <si>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</si>
  <si>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</si>
  <si>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</si>
  <si>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</si>
  <si>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</si>
  <si>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</si>
  <si>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</si>
  <si>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</si>
  <si>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</si>
  <si>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</si>
  <si>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</si>
  <si>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</si>
  <si>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</si>
  <si>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</si>
  <si>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</si>
  <si>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</si>
  <si>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</si>
  <si>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</si>
  <si>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</si>
  <si>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</si>
  <si>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</si>
  <si>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</si>
  <si>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</si>
  <si>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</si>
  <si>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</si>
  <si>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</si>
  <si>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</si>
  <si>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</si>
  <si>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</si>
  <si>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</si>
  <si>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</si>
  <si>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</si>
  <si>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</si>
  <si>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</si>
  <si>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</si>
  <si>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</si>
  <si>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</si>
  <si>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</si>
  <si>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</si>
  <si>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</si>
  <si>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</si>
  <si>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</si>
  <si>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</si>
  <si>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</si>
  <si>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</si>
  <si>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</si>
  <si>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</si>
  <si>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</si>
  <si>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</si>
  <si>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</si>
  <si>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</si>
  <si>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</si>
  <si>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</si>
  <si>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</si>
  <si>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</si>
  <si>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</si>
  <si>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</si>
  <si>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</si>
  <si>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</si>
  <si>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</si>
  <si>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</si>
  <si>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</si>
  <si>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</si>
  <si>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</si>
  <si>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</si>
  <si>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</si>
  <si>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</si>
  <si>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</si>
  <si>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</si>
  <si>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</si>
  <si>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</si>
  <si>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</si>
  <si>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</si>
  <si>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</si>
  <si>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</si>
  <si>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</si>
  <si>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</si>
  <si>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</si>
  <si>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</si>
  <si>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</si>
  <si>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</si>
  <si>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</si>
  <si>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</si>
  <si>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</si>
  <si>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</si>
  <si>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</si>
  <si>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</si>
  <si>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</si>
  <si>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</si>
  <si>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</si>
  <si>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</si>
  <si>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</si>
  <si>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</si>
  <si>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</si>
  <si>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</si>
  <si>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</si>
  <si>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</si>
  <si>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</si>
  <si>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</si>
  <si>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</si>
  <si>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</si>
  <si>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</si>
  <si>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</si>
  <si>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</si>
  <si>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</si>
  <si>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</si>
  <si>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</si>
  <si>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</si>
  <si>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</si>
  <si>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</si>
  <si>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</si>
  <si>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</si>
  <si>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</si>
  <si>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</si>
  <si>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</si>
  <si>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</si>
  <si>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</si>
  <si>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</si>
  <si>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</si>
  <si>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</si>
  <si>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</si>
  <si>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</si>
  <si>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</si>
  <si>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</si>
  <si>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</si>
  <si>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</si>
  <si>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</si>
  <si>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</si>
  <si>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</si>
  <si>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</si>
  <si>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</si>
  <si>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</si>
  <si>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</si>
  <si>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</si>
  <si>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</si>
  <si>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</si>
  <si>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</si>
  <si>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</si>
  <si>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</si>
  <si>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</si>
  <si>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</si>
  <si>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</si>
  <si>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</si>
  <si>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</si>
  <si>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</si>
  <si>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</si>
  <si>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</si>
  <si>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</si>
  <si>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</si>
  <si>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</si>
  <si>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</si>
  <si>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</si>
  <si>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</si>
  <si>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</si>
  <si>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</si>
  <si>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</si>
  <si>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</si>
  <si>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</si>
  <si>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</si>
  <si>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</si>
  <si>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</si>
  <si>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</si>
  <si>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</si>
  <si>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</si>
  <si>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</si>
  <si>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</si>
  <si>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</si>
  <si>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</si>
  <si>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</si>
  <si>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</si>
  <si>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</si>
  <si>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</si>
  <si>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</si>
  <si>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</si>
  <si>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</si>
  <si>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</si>
  <si>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</si>
  <si>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</si>
  <si>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</si>
  <si>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</si>
  <si>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</si>
  <si>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</si>
  <si>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</si>
  <si>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</si>
  <si>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</si>
  <si>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</si>
  <si>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</si>
  <si>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</si>
  <si>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</si>
  <si>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</si>
  <si>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</si>
  <si>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</si>
  <si>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</si>
  <si>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</si>
  <si>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</si>
  <si>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</si>
  <si>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</si>
  <si>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</si>
  <si>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</si>
  <si>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</si>
  <si>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</si>
  <si>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</si>
  <si>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</si>
  <si>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</si>
  <si>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</si>
  <si>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</si>
  <si>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</si>
  <si>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</si>
  <si>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</si>
  <si>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</si>
  <si>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</si>
  <si>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</si>
  <si>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</si>
  <si>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</si>
  <si>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</si>
  <si>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</si>
  <si>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</si>
  <si>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</si>
  <si>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</si>
  <si>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</si>
  <si>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</si>
  <si>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</si>
  <si>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</si>
  <si>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</si>
  <si>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</si>
  <si>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</si>
  <si>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</si>
  <si>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</si>
  <si>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</si>
  <si>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</si>
  <si>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</si>
  <si>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</si>
  <si>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</si>
  <si>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</si>
  <si>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</si>
  <si>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</si>
  <si>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</si>
  <si>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</si>
  <si>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</si>
  <si>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</si>
  <si>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</si>
  <si>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</si>
  <si>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</si>
  <si>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</si>
  <si>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</si>
  <si>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</si>
  <si>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</si>
  <si>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</si>
  <si>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</si>
  <si>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</si>
  <si>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</si>
  <si>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</si>
  <si>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</si>
  <si>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</si>
  <si>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</si>
  <si>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</si>
  <si>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</si>
  <si>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</si>
  <si>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</si>
  <si>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</si>
  <si>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</si>
  <si>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</si>
  <si>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</si>
  <si>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</si>
  <si>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</si>
  <si>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</si>
  <si>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</si>
  <si>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</si>
  <si>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</si>
  <si>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</si>
  <si>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</si>
  <si>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</si>
  <si>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</si>
  <si>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</si>
  <si>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</si>
  <si>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</si>
  <si>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</si>
  <si>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</si>
  <si>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</si>
  <si>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</si>
  <si>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</si>
  <si>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</si>
  <si>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</si>
  <si>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</si>
  <si>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</si>
  <si>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</si>
  <si>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</si>
  <si>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</si>
  <si>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</si>
  <si>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</si>
  <si>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</si>
  <si>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</si>
  <si>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</si>
  <si>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</si>
  <si>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</si>
  <si>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</si>
  <si>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</si>
  <si>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</si>
  <si>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</si>
  <si>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</si>
  <si>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</si>
  <si>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</si>
  <si>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</si>
  <si>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</si>
  <si>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</si>
  <si>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</si>
  <si>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</si>
  <si>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</si>
  <si>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</si>
  <si>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</si>
  <si>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</si>
  <si>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</si>
  <si>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</si>
  <si>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</si>
  <si>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</si>
  <si>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</si>
  <si>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</si>
  <si>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</si>
  <si>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</si>
  <si>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</si>
  <si>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</si>
  <si>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</si>
  <si>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</si>
  <si>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</si>
  <si>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</si>
  <si>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</si>
  <si>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</si>
  <si>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</si>
  <si>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</si>
  <si>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</si>
  <si>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</si>
  <si>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</si>
  <si>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</si>
  <si>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</si>
  <si>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</si>
  <si>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</si>
  <si>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</si>
  <si>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</si>
  <si>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</si>
  <si>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</si>
  <si>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</si>
  <si>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</si>
  <si>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</si>
  <si>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</si>
  <si>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</si>
  <si>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</si>
  <si>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</si>
  <si>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</si>
  <si>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</si>
  <si>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</si>
  <si>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</si>
  <si>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</si>
  <si>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</si>
  <si>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</si>
  <si>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</si>
  <si>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</si>
  <si>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</si>
  <si>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</si>
  <si>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</si>
  <si>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</si>
  <si>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</si>
  <si>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</si>
  <si>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</si>
  <si>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</si>
  <si>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</si>
  <si>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</si>
  <si>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</si>
  <si>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</si>
  <si>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</si>
  <si>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</si>
  <si>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</si>
  <si>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</si>
  <si>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</si>
  <si>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</si>
  <si>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</si>
  <si>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</si>
  <si>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</si>
  <si>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</si>
  <si>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</si>
  <si>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</si>
  <si>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</si>
  <si>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</si>
  <si>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</si>
  <si>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</si>
  <si>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</si>
  <si>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</si>
  <si>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</si>
  <si>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</si>
  <si>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</si>
  <si>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</si>
  <si>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</si>
  <si>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</si>
  <si>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</si>
  <si>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</si>
  <si>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</si>
  <si>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</si>
  <si>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</si>
  <si>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</si>
  <si>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</si>
  <si>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</si>
  <si>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</si>
  <si>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</si>
  <si>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</si>
  <si>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</si>
  <si>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</si>
  <si>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</si>
  <si>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</si>
  <si>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</si>
  <si>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</si>
  <si>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</si>
  <si>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</si>
  <si>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</si>
  <si>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</si>
  <si>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</si>
  <si>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</si>
  <si>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</si>
  <si>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</si>
  <si>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</si>
  <si>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</si>
  <si>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</si>
  <si>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</si>
  <si>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</si>
  <si>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</si>
  <si>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</si>
  <si>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</si>
  <si>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</si>
  <si>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</si>
  <si>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</si>
  <si>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</si>
  <si>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</si>
  <si>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</si>
  <si>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</si>
  <si>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</si>
  <si>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</si>
  <si>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</si>
  <si>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</si>
  <si>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</si>
  <si>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</si>
  <si>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</si>
  <si>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</si>
  <si>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</si>
  <si>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</si>
  <si>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</si>
  <si>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</si>
  <si>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</si>
  <si>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</si>
  <si>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</si>
  <si>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</si>
  <si>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</si>
  <si>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</si>
  <si>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</si>
  <si>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</si>
  <si>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</si>
  <si>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</si>
  <si>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</si>
  <si>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</si>
  <si>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</si>
  <si>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</si>
  <si>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</si>
  <si>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</si>
  <si>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</si>
  <si>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</si>
  <si>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</si>
  <si>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</si>
  <si>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</si>
  <si>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</si>
  <si>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</si>
  <si>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</si>
  <si>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</si>
  <si>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</si>
  <si>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</si>
  <si>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</si>
  <si>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</si>
  <si>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</si>
  <si>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</si>
  <si>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</si>
  <si>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</si>
  <si>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</si>
  <si>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</si>
  <si>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</si>
  <si>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</si>
  <si>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</si>
  <si>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</si>
  <si>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</si>
  <si>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</si>
  <si>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</si>
  <si>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</si>
  <si>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</si>
  <si>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</si>
  <si>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</si>
  <si>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</si>
  <si>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</si>
  <si>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</si>
  <si>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</si>
  <si>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</si>
  <si>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</si>
  <si>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</si>
  <si>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</si>
  <si>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</si>
  <si>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</si>
  <si>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</si>
  <si>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</si>
  <si>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</si>
  <si>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</si>
  <si>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</si>
  <si>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</si>
  <si>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</si>
  <si>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</si>
  <si>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</si>
  <si>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</si>
  <si>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</si>
  <si>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</si>
  <si>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</si>
  <si>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</si>
  <si>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</si>
  <si>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</si>
  <si>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</si>
  <si>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</si>
  <si>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</si>
  <si>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</si>
  <si>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</si>
  <si>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</si>
  <si>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</si>
  <si>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</si>
  <si>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</si>
  <si>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</si>
  <si>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</si>
  <si>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</si>
  <si>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</si>
  <si>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</si>
  <si>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</si>
  <si>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</si>
  <si>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</si>
  <si>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</si>
  <si>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</si>
  <si>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</si>
  <si>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</si>
  <si>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</si>
  <si>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</si>
  <si>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</si>
  <si>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</si>
  <si>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</si>
  <si>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</si>
  <si>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</si>
  <si>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</si>
  <si>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</si>
  <si>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</si>
  <si>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</si>
  <si>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</si>
  <si>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</si>
  <si>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</si>
  <si>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</si>
  <si>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</si>
  <si>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</si>
  <si>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</si>
  <si>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</si>
  <si>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</si>
  <si>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</si>
  <si>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</si>
  <si>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</si>
  <si>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</si>
  <si>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</si>
  <si>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</si>
  <si>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</si>
  <si>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</si>
  <si>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</si>
  <si>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</si>
  <si>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</si>
  <si>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</si>
  <si>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</si>
  <si>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</si>
  <si>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</si>
  <si>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</si>
  <si>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</si>
  <si>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</si>
  <si>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</si>
  <si>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</si>
  <si>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</si>
  <si>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</si>
  <si>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</si>
  <si>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</si>
  <si>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</si>
  <si>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</si>
  <si>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</si>
  <si>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</si>
  <si>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</si>
  <si>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</si>
  <si>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</si>
  <si>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</si>
  <si>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</si>
  <si>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</si>
  <si>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</si>
  <si>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</si>
  <si>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</si>
  <si>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</si>
  <si>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</si>
  <si>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</si>
  <si>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</si>
  <si>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</si>
  <si>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</si>
  <si>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</si>
  <si>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</si>
  <si>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</si>
  <si>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</si>
  <si>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</si>
  <si>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</si>
  <si>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</si>
  <si>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</si>
  <si>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</si>
  <si>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</si>
  <si>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</si>
  <si>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</si>
  <si>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</si>
  <si>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</si>
  <si>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</si>
  <si>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</si>
  <si>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</si>
  <si>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</si>
  <si>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</si>
  <si>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</si>
  <si>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</si>
  <si>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</si>
  <si>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</si>
  <si>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</si>
  <si>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</si>
  <si>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</si>
  <si>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</si>
  <si>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</si>
  <si>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</si>
  <si>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</si>
  <si>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</si>
  <si>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</si>
  <si>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</si>
  <si>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</si>
  <si>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</si>
  <si>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</si>
  <si>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</si>
  <si>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</si>
  <si>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</si>
  <si>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</si>
  <si>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</si>
  <si>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</si>
  <si>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</si>
  <si>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</si>
  <si>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</si>
  <si>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</si>
  <si>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</si>
  <si>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</si>
  <si>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</si>
  <si>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</si>
  <si>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</si>
  <si>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</si>
  <si>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</si>
  <si>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</si>
  <si>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</si>
  <si>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</si>
  <si>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</si>
  <si>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</si>
  <si>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</si>
  <si>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</si>
  <si>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</si>
  <si>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</si>
  <si>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</si>
  <si>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</si>
  <si>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</si>
  <si>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</si>
  <si>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</si>
  <si>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</si>
  <si>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</si>
  <si>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</si>
  <si>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</si>
  <si>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</si>
  <si>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</si>
  <si>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</si>
  <si>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</si>
  <si>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</si>
  <si>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</si>
  <si>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</si>
  <si>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</si>
  <si>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</si>
  <si>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</si>
  <si>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</si>
  <si>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</si>
  <si>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</si>
  <si>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</si>
  <si>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</si>
  <si>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</si>
  <si>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</si>
  <si>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</si>
  <si>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</si>
  <si>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</si>
  <si>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</si>
  <si>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</si>
  <si>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</si>
  <si>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</si>
  <si>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</si>
  <si>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</si>
  <si>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</si>
  <si>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</si>
  <si>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</si>
  <si>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</si>
  <si>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</si>
  <si>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</si>
  <si>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</si>
  <si>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</si>
  <si>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</si>
  <si>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</si>
  <si>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</si>
  <si>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</si>
  <si>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</si>
  <si>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</si>
  <si>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</si>
  <si>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</si>
  <si>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</si>
  <si>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</si>
  <si>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</si>
  <si>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</si>
  <si>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</si>
  <si>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</si>
  <si>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</si>
  <si>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</si>
  <si>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</si>
  <si>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</si>
  <si>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</si>
  <si>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</si>
  <si>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</si>
  <si>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</si>
  <si>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</si>
  <si>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</si>
  <si>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</si>
  <si>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</si>
  <si>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</si>
  <si>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</si>
  <si>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</si>
  <si>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</si>
  <si>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</si>
  <si>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</si>
  <si>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</si>
  <si>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</si>
  <si>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</si>
  <si>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</si>
  <si>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</si>
  <si>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</si>
  <si>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</si>
  <si>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</si>
  <si>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</si>
  <si>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</si>
  <si>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</si>
  <si>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</si>
  <si>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</si>
  <si>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</si>
  <si>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</si>
  <si>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</si>
  <si>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</si>
  <si>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</si>
  <si>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</si>
  <si>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</si>
  <si>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</si>
  <si>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</si>
  <si>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</si>
  <si>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</si>
  <si>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</si>
  <si>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</si>
  <si>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</si>
  <si>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</si>
  <si>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</si>
  <si>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</si>
  <si>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</si>
  <si>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</si>
  <si>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</si>
  <si>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</si>
  <si>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</si>
  <si>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</si>
  <si>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</si>
  <si>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</si>
  <si>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</si>
  <si>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</si>
  <si>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</si>
  <si>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</si>
  <si>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</si>
  <si>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</si>
  <si>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</si>
  <si>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</si>
  <si>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</si>
  <si>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</si>
  <si>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</si>
  <si>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</si>
  <si>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</si>
  <si>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</si>
  <si>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</si>
  <si>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</si>
  <si>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</si>
  <si>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</si>
  <si>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</si>
  <si>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</si>
  <si>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</si>
  <si>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</si>
  <si>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</si>
  <si>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</si>
  <si>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</si>
  <si>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</si>
  <si>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</si>
  <si>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</si>
  <si>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</si>
  <si>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</si>
  <si>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</si>
  <si>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</si>
  <si>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</si>
  <si>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</si>
  <si>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</si>
  <si>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</si>
  <si>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</si>
  <si>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</si>
  <si>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</si>
  <si>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</si>
  <si>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</si>
  <si>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</si>
  <si>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</si>
  <si>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</si>
  <si>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</si>
  <si>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</si>
  <si>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</si>
  <si>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</si>
  <si>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</si>
  <si>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</si>
  <si>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</si>
  <si>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</si>
  <si>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</si>
  <si>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</si>
  <si>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</si>
  <si>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</si>
  <si>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</si>
  <si>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</si>
  <si>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</si>
  <si>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</si>
  <si>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</si>
  <si>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</si>
  <si>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</si>
  <si>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</si>
  <si>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</si>
  <si>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</si>
  <si>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</si>
  <si>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</si>
  <si>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</si>
  <si>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</si>
  <si>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</si>
  <si>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</si>
  <si>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</si>
  <si>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</si>
  <si>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</si>
  <si>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</si>
  <si>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</si>
  <si>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</si>
  <si>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</si>
  <si>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</si>
  <si>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</si>
  <si>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</si>
  <si>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</si>
  <si>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</si>
  <si>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</si>
  <si>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</si>
  <si>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</si>
  <si>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</si>
  <si>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</si>
  <si>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</si>
  <si>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</si>
  <si>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</si>
  <si>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</si>
  <si>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</si>
  <si>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</si>
  <si>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</si>
  <si>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</si>
  <si>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</si>
  <si>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</si>
  <si>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</si>
  <si>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</si>
  <si>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</si>
  <si>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</si>
  <si>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</si>
  <si>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</si>
  <si>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</si>
  <si>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</si>
  <si>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</si>
  <si>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</si>
  <si>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</si>
  <si>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</si>
  <si>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</si>
  <si>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</si>
  <si>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</si>
  <si>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</si>
  <si>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</si>
  <si>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</si>
  <si>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</si>
  <si>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</si>
  <si>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</si>
  <si>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</si>
  <si>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</si>
  <si>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</si>
  <si>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</si>
  <si>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</si>
  <si>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</si>
  <si>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</si>
  <si>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</si>
  <si>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</si>
  <si>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</si>
  <si>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</si>
  <si>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</si>
  <si>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</si>
  <si>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</si>
  <si>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</si>
  <si>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</si>
  <si>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</si>
  <si>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</si>
  <si>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</si>
  <si>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</si>
  <si>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</si>
  <si>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</si>
  <si>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</si>
  <si>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</si>
  <si>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</si>
  <si>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</si>
  <si>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</si>
  <si>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</si>
  <si>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</si>
  <si>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</si>
  <si>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</si>
  <si>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</si>
  <si>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</si>
  <si>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</si>
  <si>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</si>
  <si>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</si>
  <si>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</si>
  <si>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</si>
  <si>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</si>
  <si>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</si>
  <si>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</si>
  <si>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</si>
  <si>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</si>
  <si>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</si>
  <si>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</si>
  <si>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</si>
  <si>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</si>
  <si>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</si>
  <si>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</si>
  <si>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</si>
  <si>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</si>
  <si>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</si>
  <si>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</si>
  <si>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</si>
  <si>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</si>
  <si>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</si>
  <si>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</si>
  <si>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</si>
  <si>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</si>
  <si>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</si>
  <si>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</si>
  <si>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</si>
  <si>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</si>
  <si>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</si>
  <si>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</si>
  <si>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</si>
  <si>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</si>
  <si>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</si>
  <si>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</si>
  <si>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</si>
  <si>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</si>
  <si>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</si>
  <si>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</si>
  <si>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</si>
  <si>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</si>
  <si>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</si>
  <si>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</si>
  <si>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</si>
  <si>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</si>
  <si>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</si>
  <si>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</si>
  <si>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</si>
  <si>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</si>
  <si>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</si>
  <si>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</si>
  <si>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</si>
  <si>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</si>
  <si>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</si>
  <si>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</si>
  <si>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</si>
  <si>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</si>
  <si>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</si>
  <si>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</si>
  <si>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</si>
  <si>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</si>
  <si>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</si>
  <si>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</si>
  <si>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</si>
  <si>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</si>
  <si>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</si>
  <si>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</si>
  <si>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</si>
  <si>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</si>
  <si>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</si>
  <si>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</si>
  <si>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</si>
  <si>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</si>
  <si>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</si>
  <si>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</si>
  <si>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</si>
  <si>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</si>
  <si>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</si>
  <si>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</si>
  <si>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</si>
  <si>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</si>
  <si>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</si>
  <si>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</si>
  <si>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</si>
  <si>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</si>
  <si>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</si>
  <si>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</si>
  <si>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</si>
  <si>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</si>
  <si>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</si>
  <si>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</si>
  <si>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</si>
  <si>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</si>
  <si>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</si>
  <si>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</si>
  <si>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</si>
  <si>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</si>
  <si>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</si>
  <si>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</si>
  <si>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</si>
  <si>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</si>
  <si>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</si>
  <si>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</si>
  <si>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</si>
  <si>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</si>
  <si>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</si>
  <si>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</si>
  <si>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</si>
  <si>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</si>
  <si>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</si>
  <si>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</si>
  <si>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</si>
  <si>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</si>
  <si>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</si>
  <si>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</si>
  <si>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</si>
  <si>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</si>
  <si>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</si>
  <si>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</si>
  <si>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</si>
  <si>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</si>
  <si>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</si>
  <si>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</si>
  <si>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</si>
  <si>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</si>
  <si>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</si>
  <si>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</si>
  <si>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</si>
  <si>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</si>
  <si>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</si>
  <si>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</si>
  <si>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</si>
  <si>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</si>
  <si>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</si>
  <si>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</si>
  <si>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</si>
  <si>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</si>
  <si>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</si>
  <si>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</si>
  <si>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</si>
  <si>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</si>
  <si>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</si>
  <si>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</si>
  <si>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</si>
  <si>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</si>
  <si>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</si>
  <si>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</si>
  <si>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</si>
  <si>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</si>
  <si>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</si>
  <si>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</si>
  <si>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</si>
  <si>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</si>
  <si>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</si>
  <si>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</si>
  <si>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</si>
  <si>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</si>
  <si>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</si>
  <si>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</si>
  <si>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</si>
  <si>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</si>
  <si>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</si>
  <si>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</si>
  <si>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</si>
  <si>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</si>
  <si>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</si>
  <si>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</si>
  <si>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</si>
  <si>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</si>
  <si>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</si>
  <si>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</si>
  <si>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</si>
  <si>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</si>
  <si>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</si>
  <si>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</si>
  <si>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</si>
  <si>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</si>
  <si>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</si>
  <si>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</si>
  <si>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</si>
  <si>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</si>
  <si>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</si>
  <si>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</si>
  <si>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</si>
  <si>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</si>
  <si>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</si>
  <si>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</si>
  <si>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</si>
  <si>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</si>
  <si>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</si>
  <si>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</si>
  <si>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</si>
  <si>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</si>
  <si>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</si>
  <si>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</si>
  <si>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</si>
  <si>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</si>
  <si>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</si>
  <si>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</si>
  <si>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</si>
  <si>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</si>
  <si>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</si>
  <si>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</si>
  <si>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</si>
  <si>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</si>
  <si>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</si>
  <si>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</si>
  <si>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</si>
  <si>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</si>
  <si>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</si>
  <si>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</si>
  <si>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</si>
  <si>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</si>
  <si>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</si>
  <si>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</si>
  <si>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</si>
  <si>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</si>
  <si>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</si>
  <si>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</si>
  <si>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</si>
  <si>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</si>
  <si>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</si>
  <si>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</si>
  <si>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</si>
  <si>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</si>
  <si>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</si>
  <si>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</si>
  <si>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</si>
  <si>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</si>
  <si>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</si>
  <si>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</si>
  <si>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</si>
  <si>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</si>
  <si>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</si>
  <si>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</si>
  <si>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</si>
  <si>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</si>
  <si>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</si>
  <si>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</si>
  <si>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</si>
  <si>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</si>
  <si>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</si>
  <si>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</si>
  <si>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</si>
  <si>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</si>
  <si>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</si>
  <si>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</si>
  <si>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</si>
  <si>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</si>
  <si>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</si>
  <si>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</si>
  <si>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</si>
  <si>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</si>
  <si>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</si>
  <si>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</si>
  <si>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</si>
  <si>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</si>
  <si>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</si>
  <si>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</si>
  <si>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</si>
  <si>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</si>
  <si>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</si>
  <si>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</si>
  <si>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</si>
  <si>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</si>
  <si>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</si>
  <si>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</si>
  <si>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</si>
  <si>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</si>
  <si>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</si>
  <si>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</si>
  <si>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</si>
  <si>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</si>
  <si>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</si>
  <si>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</si>
  <si>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</si>
  <si>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</si>
  <si>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</si>
  <si>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</si>
  <si>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</si>
  <si>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</si>
  <si>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</si>
  <si>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</si>
  <si>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</si>
  <si>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</si>
  <si>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</si>
  <si>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</si>
  <si>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</si>
  <si>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</si>
  <si>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</si>
  <si>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</si>
  <si>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</si>
  <si>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</si>
  <si>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</si>
  <si>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</si>
  <si>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</si>
  <si>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</si>
  <si>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</si>
  <si>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</si>
  <si>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</si>
  <si>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</si>
  <si>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</si>
  <si>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</si>
  <si>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</si>
  <si>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</si>
  <si>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</si>
  <si>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</si>
  <si>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</si>
  <si>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</si>
  <si>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</si>
  <si>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</si>
  <si>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</si>
  <si>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</si>
  <si>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</si>
  <si>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</si>
  <si>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</si>
  <si>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</si>
  <si>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</si>
  <si>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</si>
  <si>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</si>
  <si>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</si>
  <si>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</si>
  <si>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</si>
  <si>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</si>
  <si>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</si>
  <si>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</si>
  <si>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</si>
  <si>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</si>
  <si>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</si>
  <si>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</si>
  <si>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</si>
  <si>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</si>
  <si>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</si>
  <si>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</si>
  <si>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</si>
  <si>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</si>
  <si>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</si>
  <si>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</si>
  <si>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</si>
  <si>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</si>
  <si>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</si>
  <si>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</si>
  <si>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</si>
  <si>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</si>
  <si>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</si>
  <si>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</si>
  <si>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</si>
  <si>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</si>
  <si>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</si>
  <si>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</si>
  <si>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</si>
  <si>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</si>
  <si>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</si>
  <si>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</si>
  <si>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</si>
  <si>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</si>
  <si>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</si>
  <si>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</si>
  <si>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</si>
  <si>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</si>
  <si>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</si>
  <si>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</si>
  <si>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</si>
  <si>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</si>
  <si>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</si>
  <si>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</si>
  <si>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</si>
  <si>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</si>
  <si>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</si>
  <si>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</si>
  <si>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</si>
  <si>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</si>
  <si>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</si>
  <si>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</si>
  <si>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</si>
  <si>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</si>
  <si>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</si>
  <si>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</si>
  <si>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</si>
  <si>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</si>
  <si>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</si>
  <si>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</si>
  <si>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</si>
  <si>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</si>
  <si>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</si>
  <si>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</si>
  <si>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</si>
  <si>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</si>
  <si>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</si>
  <si>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</si>
  <si>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</si>
  <si>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</si>
  <si>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</si>
  <si>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</si>
  <si>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</si>
  <si>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</si>
  <si>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</si>
  <si>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</si>
  <si>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</si>
  <si>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</si>
  <si>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</si>
  <si>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</si>
  <si>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</si>
  <si>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</si>
  <si>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</si>
  <si>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</si>
  <si>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</si>
  <si>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</si>
  <si>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</si>
  <si>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</si>
  <si>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</si>
  <si>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</si>
  <si>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</si>
  <si>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</si>
  <si>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</si>
  <si>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</si>
  <si>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</si>
  <si>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</si>
  <si>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</si>
  <si>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</si>
  <si>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</si>
  <si>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</si>
  <si>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</si>
  <si>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</si>
  <si>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</si>
  <si>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</si>
  <si>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</si>
  <si>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</si>
  <si>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</si>
  <si>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</si>
  <si>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</si>
  <si>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</si>
  <si>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</si>
  <si>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</si>
  <si>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</si>
  <si>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</si>
  <si>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</si>
  <si>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</si>
  <si>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</si>
  <si>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</si>
  <si>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</si>
  <si>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</si>
  <si>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</si>
  <si>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</si>
  <si>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</si>
  <si>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</si>
  <si>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</si>
  <si>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</si>
  <si>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</si>
  <si>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</si>
  <si>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</si>
  <si>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</si>
  <si>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</si>
  <si>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</si>
  <si>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</si>
  <si>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</si>
  <si>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</si>
  <si>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</si>
  <si>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</si>
  <si>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</si>
  <si>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</si>
  <si>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</si>
  <si>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</si>
  <si>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</si>
  <si>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</si>
  <si>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</si>
  <si>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</si>
  <si>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</si>
  <si>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</si>
  <si>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</si>
  <si>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</si>
  <si>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</si>
  <si>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</si>
  <si>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</si>
  <si>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</si>
  <si>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</si>
  <si>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</si>
  <si>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</si>
  <si>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</si>
  <si>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</si>
  <si>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</si>
  <si>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</si>
  <si>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</si>
  <si>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</si>
  <si>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</si>
  <si>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</si>
  <si>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</si>
  <si>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</si>
  <si>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</si>
  <si>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</si>
  <si>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</si>
  <si>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</si>
  <si>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</si>
  <si>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</si>
  <si>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</si>
  <si>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</si>
  <si>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</si>
  <si>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</si>
  <si>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</si>
  <si>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</si>
  <si>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</si>
  <si>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</si>
  <si>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</si>
  <si>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</si>
  <si>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</si>
  <si>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</si>
  <si>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</si>
  <si>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</si>
  <si>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</si>
  <si>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</si>
  <si>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</si>
  <si>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</si>
  <si>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</si>
  <si>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</si>
  <si>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</si>
  <si>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</si>
  <si>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</si>
  <si>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</si>
  <si>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</si>
  <si>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</si>
  <si>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</si>
  <si>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</si>
  <si>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</si>
  <si>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</si>
  <si>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</si>
  <si>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</si>
  <si>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</si>
  <si>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</si>
  <si>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</si>
  <si>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</si>
  <si>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</si>
  <si>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</si>
  <si>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</si>
  <si>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</si>
  <si>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</si>
  <si>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</si>
  <si>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</si>
  <si>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</si>
  <si>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</si>
  <si>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</si>
  <si>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</si>
  <si>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</si>
  <si>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</si>
  <si>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</si>
  <si>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</si>
  <si>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</si>
  <si>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</si>
  <si>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</si>
  <si>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</si>
  <si>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</si>
  <si>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</si>
  <si>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</si>
  <si>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</si>
  <si>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</si>
  <si>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</si>
  <si>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</si>
  <si>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</si>
  <si>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</si>
  <si>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</si>
  <si>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</si>
  <si>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</si>
  <si>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</si>
  <si>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</si>
  <si>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</si>
  <si>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</si>
  <si>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</si>
  <si>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</si>
  <si>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</si>
  <si>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</si>
  <si>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</si>
  <si>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</si>
  <si>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</si>
  <si>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</si>
  <si>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</si>
  <si>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</si>
  <si>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</si>
  <si>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</si>
  <si>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</si>
  <si>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</si>
  <si>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</si>
  <si>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</si>
  <si>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</si>
  <si>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</si>
  <si>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</si>
  <si>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</si>
  <si>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</si>
  <si>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</si>
  <si>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</si>
  <si>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</si>
  <si>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</si>
  <si>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</si>
  <si>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</si>
  <si>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</si>
  <si>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</si>
  <si>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</si>
  <si>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</si>
  <si>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</si>
  <si>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</si>
  <si>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</si>
  <si>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</si>
  <si>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</si>
  <si>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</si>
  <si>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</si>
  <si>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</si>
  <si>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</si>
  <si>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</si>
  <si>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</si>
  <si>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</si>
  <si>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</si>
  <si>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</si>
  <si>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</si>
  <si>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</si>
  <si>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</si>
  <si>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</si>
  <si>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</si>
  <si>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</si>
  <si>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</si>
  <si>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</si>
  <si>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</si>
  <si>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</si>
  <si>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</si>
  <si>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</si>
  <si>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</si>
  <si>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</si>
  <si>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</si>
  <si>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</si>
  <si>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</si>
  <si>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</si>
  <si>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</si>
  <si>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</si>
  <si>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</si>
  <si>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</si>
  <si>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</si>
  <si>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</si>
  <si>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</si>
  <si>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</si>
  <si>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</si>
  <si>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</si>
  <si>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</si>
  <si>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</si>
  <si>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</si>
  <si>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</si>
  <si>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</si>
  <si>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</si>
  <si>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</si>
  <si>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</si>
  <si>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</si>
  <si>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</si>
  <si>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</si>
  <si>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</si>
  <si>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</si>
  <si>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</si>
  <si>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</si>
  <si>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</si>
  <si>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</si>
  <si>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</si>
  <si>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</si>
  <si>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</si>
  <si>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</si>
  <si>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</si>
  <si>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</si>
  <si>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</si>
  <si>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</si>
  <si>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</si>
  <si>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</si>
  <si>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</si>
  <si>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</si>
  <si>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</si>
  <si>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</si>
  <si>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</si>
  <si>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</si>
  <si>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</si>
  <si>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</si>
  <si>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</si>
  <si>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</si>
  <si>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</si>
  <si>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</si>
  <si>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</si>
  <si>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</si>
  <si>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</si>
  <si>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</si>
  <si>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</si>
  <si>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</si>
  <si>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</si>
  <si>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</si>
  <si>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</si>
  <si>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</si>
  <si>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</si>
  <si>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</si>
  <si>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</si>
  <si>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</si>
  <si>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</si>
  <si>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</si>
  <si>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</si>
  <si>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</si>
  <si>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</si>
  <si>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</si>
  <si>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</si>
  <si>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</si>
  <si>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</si>
  <si>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</si>
  <si>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</si>
  <si>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</si>
  <si>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</si>
  <si>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</si>
  <si>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</si>
  <si>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</si>
  <si>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</si>
  <si>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</si>
  <si>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</si>
  <si>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</si>
  <si>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</si>
  <si>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</si>
  <si>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</si>
  <si>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</si>
  <si>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</si>
  <si>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</si>
  <si>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</si>
  <si>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</si>
  <si>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</si>
  <si>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</si>
  <si>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</si>
  <si>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</si>
  <si>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</si>
  <si>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</si>
  <si>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</si>
  <si>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</si>
  <si>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</si>
  <si>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</si>
  <si>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</si>
  <si>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</si>
  <si>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</si>
  <si>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</si>
  <si>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</si>
  <si>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</si>
  <si>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</si>
  <si>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</si>
  <si>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</si>
  <si>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</si>
  <si>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</si>
  <si>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</si>
  <si>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</si>
  <si>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</si>
  <si>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</si>
  <si>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</si>
  <si>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</si>
  <si>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</si>
  <si>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</si>
  <si>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</si>
  <si>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</si>
  <si>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</si>
  <si>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</si>
  <si>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</si>
  <si>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</si>
  <si>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</si>
  <si>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</si>
  <si>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</si>
  <si>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</si>
  <si>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</si>
  <si>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</si>
  <si>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</si>
  <si>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</si>
  <si>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</si>
  <si>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</si>
  <si>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</si>
  <si>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</si>
  <si>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</si>
  <si>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</si>
  <si>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</si>
  <si>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</si>
  <si>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</si>
  <si>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</si>
  <si>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</si>
  <si>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</si>
  <si>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</si>
  <si>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</si>
  <si>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</si>
  <si>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</si>
  <si>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</si>
  <si>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</si>
  <si>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</si>
  <si>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</si>
  <si>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</si>
  <si>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</si>
  <si>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</si>
  <si>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</si>
  <si>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</si>
  <si>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</si>
  <si>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</si>
  <si>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</si>
  <si>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</si>
  <si>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</si>
  <si>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</si>
  <si>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</si>
  <si>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</si>
  <si>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</si>
  <si>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</si>
  <si>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</si>
  <si>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</si>
  <si>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</si>
  <si>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</si>
  <si>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</si>
  <si>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</si>
  <si>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</si>
  <si>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</si>
  <si>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</si>
  <si>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</si>
  <si>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</si>
  <si>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</si>
  <si>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</si>
  <si>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</si>
  <si>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</si>
  <si>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</si>
  <si>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</si>
  <si>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</si>
  <si>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</si>
  <si>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</si>
  <si>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</si>
  <si>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</si>
  <si>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</si>
  <si>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</si>
  <si>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</si>
  <si>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</si>
  <si>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</si>
  <si>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</si>
  <si>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</si>
  <si>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</si>
  <si>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</si>
  <si>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</si>
  <si>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</si>
  <si>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</si>
  <si>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</si>
  <si>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</si>
  <si>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</si>
  <si>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</si>
  <si>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</si>
  <si>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</si>
  <si>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</si>
  <si>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</si>
  <si>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</si>
  <si>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</si>
  <si>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</si>
  <si>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</si>
  <si>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</si>
  <si>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</si>
  <si>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</si>
  <si>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</si>
  <si>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</si>
  <si>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</si>
  <si>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</si>
  <si>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</si>
  <si>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</si>
  <si>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</si>
  <si>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</si>
  <si>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</si>
  <si>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</si>
  <si>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</si>
  <si>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</si>
  <si>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</si>
  <si>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</si>
  <si>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</si>
  <si>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</si>
  <si>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</si>
  <si>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</si>
  <si>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</si>
  <si>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</si>
  <si>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</si>
  <si>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</si>
  <si>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</si>
  <si>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</si>
  <si>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</si>
  <si>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</si>
  <si>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</si>
  <si>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</si>
  <si>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</si>
  <si>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</si>
  <si>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</si>
  <si>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</si>
  <si>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</si>
  <si>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</si>
  <si>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</si>
  <si>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</si>
  <si>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</si>
  <si>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</si>
  <si>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</si>
  <si>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</si>
  <si>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</si>
  <si>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</si>
  <si>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</si>
  <si>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</si>
  <si>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</si>
  <si>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</si>
  <si>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</si>
  <si>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</si>
  <si>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</si>
  <si>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</si>
  <si>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</si>
  <si>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</si>
  <si>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</si>
  <si>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</si>
  <si>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</si>
  <si>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</si>
  <si>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</si>
  <si>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</si>
  <si>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</si>
  <si>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</si>
  <si>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</si>
  <si>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</si>
  <si>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</si>
  <si>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</si>
  <si>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</si>
  <si>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</si>
  <si>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</si>
  <si>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</si>
  <si>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</si>
  <si>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</si>
  <si>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</si>
  <si>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</si>
  <si>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</si>
  <si>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</si>
  <si>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</si>
  <si>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</si>
  <si>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</si>
  <si>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</si>
  <si>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</si>
  <si>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</si>
  <si>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</si>
  <si>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</si>
  <si>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</si>
  <si>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</si>
  <si>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</si>
  <si>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</si>
  <si>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</si>
  <si>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</si>
  <si>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</si>
  <si>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</si>
  <si>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</si>
  <si>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</si>
  <si>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</si>
  <si>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</si>
  <si>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</si>
  <si>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</si>
  <si>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</si>
  <si>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</si>
  <si>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</si>
  <si>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</si>
  <si>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</si>
  <si>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</si>
  <si>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</si>
  <si>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</si>
  <si>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</si>
  <si>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</si>
  <si>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</si>
  <si>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</si>
  <si>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</si>
  <si>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</si>
  <si>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</si>
  <si>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</si>
  <si>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</si>
  <si>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</si>
  <si>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</si>
  <si>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</si>
  <si>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</si>
  <si>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</si>
  <si>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</si>
  <si>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</si>
  <si>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</si>
  <si>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</si>
  <si>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</si>
  <si>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</si>
  <si>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</si>
  <si>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</si>
  <si>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</si>
  <si>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</si>
  <si>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</si>
  <si>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</si>
  <si>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</si>
  <si>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</si>
  <si>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</si>
  <si>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</si>
  <si>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</si>
  <si>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</si>
  <si>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</si>
  <si>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</si>
  <si>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</si>
  <si>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</si>
  <si>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</si>
  <si>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</si>
  <si>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</si>
  <si>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</si>
  <si>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</si>
  <si>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</si>
  <si>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</si>
  <si>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</si>
  <si>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</si>
  <si>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</si>
  <si>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</si>
  <si>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</si>
  <si>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</si>
  <si>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</si>
  <si>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</si>
  <si>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</si>
  <si>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</si>
  <si>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</si>
  <si>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</si>
  <si>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</si>
  <si>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</si>
  <si>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</si>
  <si>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</si>
  <si>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</si>
  <si>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</si>
  <si>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</si>
  <si>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</si>
  <si>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</si>
  <si>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</si>
  <si>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</si>
  <si>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</si>
  <si>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</si>
  <si>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</si>
  <si>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</si>
  <si>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</si>
  <si>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</si>
  <si>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</si>
  <si>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</si>
  <si>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</si>
  <si>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</si>
  <si>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</si>
  <si>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</si>
  <si>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</si>
  <si>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</si>
  <si>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</si>
  <si>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</si>
  <si>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</si>
  <si>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</si>
  <si>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</si>
  <si>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</si>
  <si>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</si>
  <si>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</si>
  <si>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</si>
  <si>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</si>
  <si>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</si>
  <si>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</si>
  <si>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</si>
  <si>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</si>
  <si>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</si>
  <si>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</si>
  <si>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</si>
  <si>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</si>
  <si>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</si>
  <si>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</si>
  <si>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</si>
  <si>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</si>
  <si>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</si>
  <si>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</si>
  <si>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</si>
  <si>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</si>
  <si>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</si>
  <si>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</si>
  <si>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</si>
  <si>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</si>
  <si>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</si>
  <si>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</si>
  <si>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</si>
  <si>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</si>
  <si>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</si>
  <si>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</si>
  <si>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</si>
  <si>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</si>
  <si>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</si>
  <si>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</si>
  <si>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</si>
  <si>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</si>
  <si>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</si>
  <si>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</si>
  <si>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</si>
  <si>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</si>
  <si>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</si>
  <si>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</si>
  <si>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</si>
  <si>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</si>
  <si>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</si>
  <si>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</si>
  <si>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</si>
  <si>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</si>
  <si>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</si>
  <si>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</si>
  <si>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</si>
  <si>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</si>
  <si>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</si>
  <si>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</si>
  <si>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</si>
  <si>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</si>
  <si>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</si>
  <si>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</si>
  <si>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</si>
  <si>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</si>
  <si>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</si>
  <si>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</si>
  <si>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</si>
  <si>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</si>
  <si>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</si>
  <si>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</si>
  <si>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</si>
  <si>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</si>
  <si>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</si>
  <si>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</si>
  <si>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</si>
  <si>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</si>
  <si>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</si>
  <si>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</si>
  <si>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</si>
  <si>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</si>
  <si>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</si>
  <si>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</si>
  <si>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</si>
  <si>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</si>
  <si>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</si>
  <si>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</si>
  <si>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</si>
  <si>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</si>
  <si>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</si>
  <si>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</si>
  <si>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</si>
  <si>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</si>
  <si>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</si>
  <si>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</si>
  <si>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</si>
  <si>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</si>
  <si>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</si>
  <si>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</si>
  <si>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</si>
  <si>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</si>
  <si>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</si>
  <si>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</si>
  <si>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</si>
  <si>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</si>
  <si>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</si>
  <si>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</si>
  <si>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</si>
  <si>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</si>
  <si>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</si>
  <si>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</si>
  <si>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</si>
  <si>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</si>
  <si>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</si>
  <si>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</si>
  <si>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</si>
  <si>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</si>
  <si>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</si>
  <si>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</si>
  <si>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</si>
  <si>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</si>
  <si>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</si>
  <si>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</si>
  <si>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</si>
  <si>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</si>
  <si>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</si>
  <si>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</si>
  <si>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</si>
  <si>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</si>
  <si>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</si>
  <si>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</si>
  <si>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</si>
  <si>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</si>
  <si>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</si>
  <si>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</si>
  <si>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</si>
  <si>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</si>
  <si>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</si>
  <si>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</si>
  <si>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</si>
  <si>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</si>
  <si>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</si>
  <si>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</si>
  <si>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</si>
  <si>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</si>
  <si>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</si>
  <si>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</si>
  <si>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</si>
  <si>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</si>
  <si>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</si>
  <si>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</si>
  <si>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</si>
  <si>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</si>
  <si>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</si>
  <si>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</si>
  <si>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</si>
  <si>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</si>
  <si>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</si>
  <si>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</si>
  <si>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</si>
  <si>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</si>
  <si>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</si>
  <si>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</si>
  <si>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</si>
  <si>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</si>
  <si>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</si>
  <si>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</si>
  <si>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</si>
  <si>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</si>
  <si>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</si>
  <si>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</si>
  <si>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</si>
  <si>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</si>
  <si>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</si>
  <si>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</si>
  <si>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</si>
  <si>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</si>
  <si>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</si>
  <si>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</si>
  <si>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</si>
  <si>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</si>
  <si>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</si>
  <si>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</si>
  <si>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</si>
  <si>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</si>
  <si>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</si>
  <si>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</si>
  <si>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</si>
  <si>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</si>
  <si>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</si>
  <si>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</si>
  <si>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</si>
  <si>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</si>
  <si>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</si>
  <si>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</si>
  <si>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</si>
  <si>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</si>
  <si>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</si>
  <si>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</si>
  <si>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</si>
  <si>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</si>
  <si>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</si>
  <si>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</si>
  <si>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</si>
  <si>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</si>
  <si>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</si>
  <si>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</si>
  <si>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</si>
  <si>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</si>
  <si>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</si>
  <si>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</si>
  <si>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</si>
  <si>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</si>
  <si>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</si>
  <si>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</si>
  <si>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</si>
  <si>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</si>
  <si>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</si>
  <si>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</si>
  <si>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</si>
  <si>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</si>
  <si>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</si>
  <si>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</si>
  <si>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</si>
  <si>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</si>
  <si>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</si>
  <si>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</si>
  <si>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</si>
  <si>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</si>
  <si>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</si>
  <si>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</si>
  <si>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</si>
  <si>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</si>
  <si>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</si>
  <si>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</si>
  <si>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</si>
  <si>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</si>
  <si>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</si>
  <si>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</si>
  <si>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</si>
  <si>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</si>
  <si>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</si>
  <si>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</si>
  <si>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</si>
  <si>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</si>
  <si>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</si>
  <si>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</si>
  <si>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</si>
  <si>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</si>
  <si>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</si>
  <si>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</si>
  <si>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</si>
  <si>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</si>
  <si>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</si>
  <si>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</si>
  <si>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</si>
  <si>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</si>
  <si>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</si>
  <si>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</si>
  <si>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</si>
  <si>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</si>
  <si>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</si>
  <si>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</si>
  <si>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</si>
  <si>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</si>
  <si>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</si>
  <si>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</si>
  <si>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</si>
  <si>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</si>
  <si>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</si>
  <si>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</si>
  <si>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</si>
  <si>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</si>
  <si>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</si>
  <si>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</si>
  <si>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</si>
  <si>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</si>
  <si>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</si>
  <si>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</si>
  <si>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</si>
  <si>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</si>
  <si>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</si>
  <si>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</si>
  <si>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</si>
  <si>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</si>
  <si>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</si>
  <si>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</si>
  <si>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</si>
  <si>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</si>
  <si>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</si>
  <si>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</si>
  <si>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</si>
  <si>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</si>
  <si>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</si>
  <si>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</si>
  <si>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</si>
  <si>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</si>
  <si>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</si>
  <si>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</si>
  <si>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</si>
  <si>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</si>
  <si>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</si>
  <si>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</si>
  <si>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</si>
  <si>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</si>
  <si>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</si>
  <si>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</si>
  <si>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</si>
  <si>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</si>
  <si>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</si>
  <si>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</si>
  <si>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</si>
  <si>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</si>
  <si>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</si>
  <si>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</si>
  <si>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</si>
  <si>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</si>
  <si>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</si>
  <si>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</si>
  <si>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</si>
  <si>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</si>
  <si>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</si>
  <si>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</si>
  <si>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</si>
  <si>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</si>
  <si>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</si>
  <si>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</si>
  <si>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</si>
  <si>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</si>
  <si>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</si>
  <si>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</si>
  <si>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</si>
  <si>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</si>
  <si>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</si>
  <si>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</si>
  <si>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</si>
  <si>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</si>
  <si>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</si>
  <si>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</si>
  <si>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</si>
  <si>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</si>
  <si>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</si>
  <si>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</si>
  <si>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</si>
  <si>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</si>
  <si>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</si>
  <si>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</si>
  <si>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</si>
  <si>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</si>
  <si>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</si>
  <si>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</si>
  <si>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</si>
  <si>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</si>
  <si>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</si>
  <si>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</si>
  <si>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</si>
  <si>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</si>
  <si>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</si>
  <si>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</si>
  <si>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</si>
  <si>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</si>
  <si>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</si>
  <si>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</si>
  <si>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</si>
  <si>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</si>
  <si>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</si>
  <si>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</si>
  <si>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</si>
  <si>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</si>
  <si>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</si>
  <si>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</si>
  <si>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</si>
  <si>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</si>
  <si>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</si>
  <si>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</si>
  <si>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</si>
  <si>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</si>
  <si>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</si>
  <si>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</si>
  <si>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</si>
  <si>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</si>
  <si>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</si>
  <si>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</si>
  <si>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</si>
  <si>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</si>
  <si>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</si>
  <si>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</si>
  <si>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</si>
  <si>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</si>
  <si>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</si>
  <si>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</si>
  <si>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</si>
  <si>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</si>
  <si>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</si>
  <si>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</si>
  <si>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</si>
  <si>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</si>
  <si>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</si>
  <si>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</si>
  <si>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</si>
  <si>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</si>
  <si>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</si>
  <si>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</si>
  <si>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</si>
  <si>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</si>
  <si>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</si>
  <si>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</si>
  <si>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</si>
  <si>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</si>
  <si>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</si>
  <si>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</si>
  <si>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</si>
  <si>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</si>
  <si>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</si>
  <si>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</si>
  <si>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</si>
  <si>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</si>
  <si>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</si>
  <si>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</si>
  <si>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</si>
  <si>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</si>
  <si>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</si>
  <si>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</si>
  <si>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</si>
  <si>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</si>
  <si>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</si>
  <si>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</si>
  <si>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</si>
  <si>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</si>
  <si>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</si>
  <si>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</si>
  <si>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</si>
  <si>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</si>
  <si>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</si>
  <si>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</si>
  <si>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</si>
  <si>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</si>
  <si>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</si>
  <si>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</si>
  <si>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</si>
  <si>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</si>
  <si>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</si>
  <si>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</si>
  <si>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</si>
  <si>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</si>
  <si>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</si>
  <si>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</si>
  <si>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</si>
  <si>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</si>
  <si>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</si>
  <si>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</si>
  <si>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</si>
  <si>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</si>
  <si>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</si>
  <si>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</si>
  <si>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</si>
  <si>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</si>
  <si>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</si>
  <si>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</si>
  <si>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</si>
  <si>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</si>
  <si>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</si>
  <si>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</si>
  <si>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</si>
  <si>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</si>
  <si>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</si>
  <si>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</si>
  <si>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</si>
  <si>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</si>
  <si>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</si>
  <si>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</si>
  <si>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</si>
  <si>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</si>
  <si>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</si>
  <si>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</si>
  <si>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</si>
  <si>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</si>
  <si>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</si>
  <si>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</si>
  <si>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</si>
  <si>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</si>
  <si>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</si>
  <si>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</si>
  <si>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</si>
  <si>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</si>
  <si>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</si>
  <si>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</si>
  <si>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</si>
  <si>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</si>
  <si>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</si>
  <si>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</si>
  <si>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</si>
  <si>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</si>
  <si>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</si>
  <si>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</si>
  <si>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</si>
  <si>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</si>
  <si>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</si>
  <si>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</si>
  <si>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</si>
  <si>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</si>
  <si>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</si>
  <si>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</si>
  <si>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</si>
  <si>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</si>
  <si>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</si>
  <si>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</si>
  <si>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</si>
  <si>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</si>
  <si>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</si>
  <si>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</si>
  <si>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</si>
  <si>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</si>
  <si>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</si>
  <si>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</si>
  <si>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</si>
  <si>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</si>
  <si>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</si>
  <si>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</si>
  <si>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</si>
  <si>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</si>
  <si>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</si>
  <si>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</si>
  <si>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</si>
  <si>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</si>
  <si>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</si>
  <si>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</si>
  <si>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</si>
  <si>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</si>
  <si>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</si>
  <si>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</si>
  <si>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</si>
  <si>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</si>
  <si>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</si>
  <si>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</si>
  <si>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</si>
  <si>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</si>
  <si>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</si>
  <si>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</si>
  <si>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</si>
  <si>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</si>
  <si>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</si>
  <si>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</si>
  <si>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</si>
  <si>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</si>
  <si>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</si>
  <si>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</si>
  <si>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</si>
  <si>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</si>
  <si>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</si>
  <si>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</si>
  <si>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</si>
  <si>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</si>
  <si>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</si>
  <si>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</si>
  <si>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</si>
  <si>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</si>
  <si>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</si>
  <si>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</si>
  <si>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</si>
  <si>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</si>
  <si>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</si>
  <si>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</si>
  <si>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</si>
  <si>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</si>
  <si>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</si>
  <si>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</si>
  <si>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</si>
  <si>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</si>
  <si>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</si>
  <si>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</si>
  <si>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</si>
  <si>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</si>
  <si>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</si>
  <si>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</si>
  <si>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</si>
  <si>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</si>
  <si>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</si>
  <si>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</si>
  <si>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</si>
  <si>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</si>
  <si>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</si>
  <si>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</si>
  <si>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</si>
  <si>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</si>
  <si>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</si>
  <si>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</si>
  <si>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</si>
  <si>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</si>
  <si>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</si>
  <si>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</si>
  <si>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</si>
  <si>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</si>
  <si>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</si>
  <si>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</si>
  <si>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</si>
  <si>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</si>
  <si>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</si>
  <si>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</si>
  <si>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</si>
  <si>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</si>
  <si>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</si>
  <si>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</si>
  <si>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</si>
  <si>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</si>
  <si>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</si>
  <si>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</si>
  <si>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</si>
  <si>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</si>
  <si>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</si>
  <si>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</si>
  <si>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</si>
  <si>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</si>
  <si>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</si>
  <si>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</si>
  <si>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</si>
  <si>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</si>
  <si>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</si>
  <si>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</si>
  <si>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</si>
  <si>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</si>
  <si>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</si>
  <si>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</si>
  <si>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</si>
  <si>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</si>
  <si>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</si>
  <si>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</si>
  <si>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</si>
  <si>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</si>
  <si>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</si>
  <si>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</si>
  <si>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</si>
  <si>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</si>
  <si>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</si>
  <si>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</si>
  <si>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</si>
  <si>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</si>
  <si>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</si>
  <si>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</si>
  <si>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</si>
  <si>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</si>
  <si>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</si>
  <si>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</si>
  <si>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</si>
  <si>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</si>
  <si>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</si>
  <si>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</si>
  <si>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</si>
  <si>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</si>
  <si>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</si>
  <si>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</si>
  <si>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</si>
  <si>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</si>
  <si>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</si>
  <si>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</si>
  <si>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</si>
  <si>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</si>
  <si>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</si>
  <si>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</si>
  <si>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</si>
  <si>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</si>
  <si>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</si>
  <si>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</si>
  <si>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</si>
  <si>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</si>
  <si>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</si>
  <si>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</si>
  <si>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</si>
  <si>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</si>
  <si>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</si>
  <si>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</si>
  <si>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</si>
  <si>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</si>
  <si>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</si>
  <si>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</si>
  <si>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</si>
  <si>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</si>
  <si>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</si>
  <si>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</si>
  <si>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</si>
  <si>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</si>
  <si>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</si>
  <si>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</si>
  <si>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</si>
  <si>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</si>
  <si>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</si>
  <si>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</si>
  <si>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</si>
  <si>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</si>
  <si>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</si>
  <si>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</si>
  <si>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</si>
  <si>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</si>
  <si>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</si>
  <si>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</si>
  <si>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</si>
  <si>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</si>
  <si>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</si>
  <si>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</si>
  <si>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</si>
  <si>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</si>
  <si>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</si>
  <si>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</si>
  <si>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</si>
  <si>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</si>
  <si>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</si>
  <si>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</si>
  <si>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</si>
  <si>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</si>
  <si>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</si>
  <si>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</si>
  <si>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</si>
  <si>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</si>
  <si>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</si>
  <si>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</si>
  <si>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</si>
  <si>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</si>
  <si>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</si>
  <si>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</si>
  <si>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</si>
  <si>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</si>
  <si>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</si>
  <si>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</si>
  <si>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</si>
  <si>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</si>
  <si>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</si>
  <si>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</si>
  <si>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</si>
  <si>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</si>
  <si>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</si>
  <si>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</si>
  <si>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</si>
  <si>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</si>
  <si>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</si>
  <si>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</si>
  <si>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</si>
  <si>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</si>
  <si>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</si>
  <si>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</si>
  <si>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</si>
  <si>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</si>
  <si>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</si>
  <si>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</si>
  <si>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</si>
  <si>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</si>
  <si>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</si>
  <si>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</si>
  <si>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</si>
  <si>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</si>
  <si>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</si>
  <si>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</si>
  <si>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</si>
  <si>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</si>
  <si>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</si>
  <si>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</si>
  <si>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</si>
  <si>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</si>
  <si>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</si>
  <si>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</si>
  <si>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</si>
  <si>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</si>
  <si>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</si>
  <si>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</si>
  <si>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</si>
  <si>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</si>
  <si>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</si>
  <si>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</si>
  <si>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</si>
  <si>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</si>
  <si>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</si>
  <si>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</si>
  <si>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</si>
  <si>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</si>
  <si>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</si>
  <si>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</si>
  <si>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</si>
  <si>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</si>
  <si>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</si>
  <si>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</si>
  <si>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</si>
  <si>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</si>
  <si>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</si>
  <si>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</si>
  <si>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</si>
  <si>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</si>
  <si>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</si>
  <si>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</si>
  <si>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</si>
  <si>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</si>
  <si>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</si>
  <si>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</si>
  <si>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</si>
  <si>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</si>
  <si>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</si>
  <si>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</si>
  <si>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</si>
  <si>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</si>
  <si>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</si>
  <si>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</si>
  <si>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</si>
  <si>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</si>
  <si>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</si>
  <si>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</si>
  <si>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</si>
  <si>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</si>
  <si>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</si>
  <si>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</si>
  <si>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</si>
  <si>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</si>
  <si>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</si>
  <si>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</si>
  <si>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</si>
  <si>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</si>
  <si>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</si>
  <si>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</si>
  <si>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</si>
  <si>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</si>
  <si>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</si>
  <si>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</si>
  <si>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</si>
  <si>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</si>
  <si>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</si>
  <si>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</si>
  <si>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</si>
  <si>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</si>
  <si>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</si>
  <si>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</si>
  <si>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</si>
  <si>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</si>
  <si>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</si>
  <si>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</si>
  <si>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</si>
  <si>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</si>
  <si>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</si>
  <si>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</si>
  <si>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</si>
  <si>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</si>
  <si>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</si>
  <si>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</si>
  <si>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</si>
  <si>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</si>
  <si>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</si>
  <si>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</si>
  <si>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</si>
  <si>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</si>
  <si>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</si>
  <si>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</si>
  <si>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</si>
  <si>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</si>
  <si>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</si>
  <si>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</si>
  <si>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</si>
  <si>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</si>
  <si>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</si>
  <si>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</si>
  <si>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</si>
  <si>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</si>
  <si>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</si>
  <si>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</si>
  <si>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</si>
  <si>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</si>
  <si>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</si>
  <si>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</si>
  <si>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</si>
  <si>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</si>
  <si>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</si>
  <si>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</si>
  <si>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</si>
  <si>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</si>
  <si>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</si>
  <si>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</si>
  <si>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</si>
  <si>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</si>
  <si>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</si>
  <si>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</si>
  <si>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</si>
  <si>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</si>
  <si>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</si>
  <si>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</si>
  <si>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</si>
  <si>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</si>
  <si>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</si>
  <si>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</si>
  <si>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</si>
  <si>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</si>
  <si>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</si>
  <si>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</si>
  <si>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</si>
  <si>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</si>
  <si>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</si>
  <si>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</si>
  <si>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</si>
  <si>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</si>
  <si>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</si>
  <si>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</si>
  <si>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</si>
  <si>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</si>
  <si>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</si>
  <si>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</si>
  <si>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</si>
  <si>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</si>
  <si>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</si>
  <si>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</si>
  <si>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</si>
  <si>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</si>
  <si>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</si>
  <si>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</si>
  <si>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</si>
  <si>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</si>
  <si>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</si>
  <si>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</si>
  <si>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</si>
  <si>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</si>
  <si>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</si>
  <si>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</si>
  <si>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</si>
  <si>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</si>
  <si>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</si>
  <si>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</si>
  <si>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</si>
  <si>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</si>
  <si>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</si>
  <si>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</si>
  <si>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</si>
  <si>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</si>
  <si>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</si>
  <si>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</si>
  <si>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</si>
  <si>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</si>
  <si>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</si>
  <si>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</si>
  <si>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</si>
  <si>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</si>
  <si>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</si>
  <si>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</si>
  <si>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</si>
  <si>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</si>
  <si>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</si>
  <si>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</si>
  <si>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</si>
  <si>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</si>
  <si>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</si>
  <si>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</si>
  <si>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</si>
  <si>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</si>
  <si>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</si>
  <si>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</si>
  <si>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</si>
  <si>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</si>
  <si>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</si>
  <si>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</si>
  <si>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</si>
  <si>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</si>
  <si>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</si>
  <si>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</si>
  <si>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</si>
  <si>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</si>
  <si>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</si>
  <si>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</si>
  <si>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</si>
  <si>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</si>
  <si>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</si>
  <si>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</si>
  <si>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</si>
  <si>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</si>
  <si>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</si>
  <si>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</si>
  <si>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</si>
  <si>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</si>
  <si>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</si>
  <si>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</si>
  <si>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</si>
  <si>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</si>
  <si>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</si>
  <si>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</si>
  <si>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</si>
  <si>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</si>
  <si>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</si>
  <si>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</si>
  <si>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</si>
  <si>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</si>
  <si>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</si>
  <si>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</si>
  <si>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</si>
  <si>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</si>
  <si>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</si>
  <si>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</si>
  <si>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</si>
  <si>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</si>
  <si>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</si>
  <si>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</si>
  <si>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</si>
  <si>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</si>
  <si>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</si>
  <si>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</si>
  <si>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</si>
  <si>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</si>
  <si>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</si>
  <si>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</si>
  <si>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</si>
  <si>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</si>
  <si>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</si>
  <si>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</si>
  <si>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</si>
  <si>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</si>
  <si>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</si>
  <si>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</si>
  <si>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</si>
  <si>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</si>
  <si>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</si>
  <si>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</si>
  <si>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</si>
  <si>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</si>
  <si>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</si>
  <si>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</si>
  <si>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</si>
  <si>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</si>
  <si>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</si>
  <si>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</si>
  <si>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</si>
  <si>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</si>
  <si>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</si>
  <si>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</si>
  <si>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</si>
  <si>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</si>
  <si>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</si>
  <si>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</si>
  <si>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</si>
  <si>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</si>
  <si>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</si>
  <si>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</si>
  <si>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</si>
  <si>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</si>
  <si>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</si>
  <si>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</si>
  <si>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</si>
  <si>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</si>
  <si>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</si>
  <si>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</si>
  <si>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</si>
  <si>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</si>
  <si>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</si>
  <si>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</si>
  <si>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</si>
  <si>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</si>
  <si>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</si>
  <si>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</si>
  <si>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</si>
  <si>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</si>
  <si>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</si>
  <si>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</si>
  <si>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</si>
  <si>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</si>
  <si>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</si>
  <si>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</si>
  <si>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</si>
  <si>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</si>
  <si>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</si>
  <si>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</si>
  <si>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</si>
  <si>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</si>
  <si>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</si>
  <si>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</si>
  <si>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</si>
  <si>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</si>
  <si>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</si>
  <si>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</si>
  <si>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</si>
  <si>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</si>
  <si>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</si>
  <si>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</si>
  <si>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</si>
  <si>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</si>
  <si>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</si>
  <si>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</si>
  <si>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</si>
  <si>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</si>
  <si>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</si>
  <si>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</si>
  <si>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</si>
  <si>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</si>
  <si>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</si>
  <si>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</si>
  <si>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</si>
  <si>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</si>
  <si>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</si>
  <si>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</si>
  <si>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</si>
  <si>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</si>
  <si>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</si>
  <si>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</si>
  <si>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</si>
  <si>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</si>
  <si>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</si>
  <si>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</si>
  <si>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</si>
  <si>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</si>
  <si>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</si>
  <si>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</si>
  <si>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</si>
  <si>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</si>
  <si>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</si>
  <si>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</si>
  <si>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</si>
  <si>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</si>
  <si>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</si>
  <si>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</si>
  <si>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</si>
  <si>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</si>
  <si>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</si>
  <si>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</si>
  <si>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</si>
  <si>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</si>
  <si>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</si>
  <si>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</si>
  <si>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</si>
  <si>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</si>
  <si>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</si>
  <si>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</si>
  <si>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</si>
  <si>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</si>
  <si>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</si>
  <si>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</si>
  <si>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</si>
  <si>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</si>
  <si>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</si>
  <si>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</si>
  <si>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</si>
  <si>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</si>
  <si>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</si>
  <si>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</si>
  <si>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</si>
  <si>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</si>
  <si>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</si>
  <si>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</si>
  <si>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</si>
  <si>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</si>
  <si>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</si>
  <si>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</si>
  <si>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</si>
  <si>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</si>
  <si>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</si>
  <si>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</si>
  <si>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</si>
  <si>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</si>
  <si>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</si>
  <si>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</si>
  <si>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</si>
  <si>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</si>
  <si>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</si>
  <si>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</si>
  <si>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</si>
  <si>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</si>
  <si>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</si>
  <si>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</si>
  <si>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</si>
  <si>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</si>
  <si>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</si>
  <si>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</si>
  <si>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</si>
  <si>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</si>
  <si>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</si>
  <si>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</si>
  <si>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</si>
  <si>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</si>
  <si>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</si>
  <si>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</si>
  <si>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</si>
  <si>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</si>
  <si>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</si>
  <si>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</si>
  <si>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</si>
  <si>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</si>
  <si>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</si>
  <si>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</si>
  <si>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</si>
  <si>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</si>
  <si>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</si>
  <si>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</si>
  <si>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</si>
  <si>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</si>
  <si>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</si>
  <si>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</si>
  <si>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</si>
  <si>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</si>
  <si>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</si>
  <si>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</si>
  <si>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</si>
  <si>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</si>
  <si>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</si>
  <si>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</si>
  <si>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</si>
  <si>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</si>
  <si>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</si>
  <si>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</si>
  <si>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</si>
  <si>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</si>
  <si>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</si>
  <si>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</si>
  <si>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</si>
  <si>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</si>
  <si>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</si>
  <si>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</si>
  <si>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</si>
  <si>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</si>
  <si>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</si>
  <si>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</si>
  <si>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</si>
  <si>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</si>
  <si>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</si>
  <si>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</si>
  <si>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</si>
  <si>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</si>
  <si>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</si>
  <si>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</si>
  <si>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</si>
  <si>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</si>
  <si>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</si>
  <si>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</si>
  <si>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</si>
  <si>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</si>
  <si>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</si>
  <si>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</si>
  <si>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</si>
  <si>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</si>
  <si>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</si>
  <si>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</si>
  <si>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</si>
  <si>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</si>
  <si>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</si>
  <si>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</si>
  <si>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</si>
  <si>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</si>
  <si>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</si>
  <si>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</si>
  <si>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</si>
  <si>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</si>
  <si>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</si>
  <si>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</si>
  <si>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</si>
  <si>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</si>
  <si>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</si>
  <si>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</si>
  <si>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</si>
  <si>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</si>
  <si>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</si>
  <si>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</si>
  <si>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</si>
  <si>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</si>
  <si>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</si>
  <si>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</si>
  <si>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</si>
  <si>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</si>
  <si>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</si>
  <si>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</si>
  <si>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</si>
  <si>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</si>
  <si>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</si>
  <si>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</si>
  <si>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</si>
  <si>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</si>
  <si>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</si>
  <si>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</si>
  <si>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</si>
  <si>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</si>
  <si>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</si>
  <si>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</si>
  <si>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</si>
  <si>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</si>
  <si>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</si>
  <si>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</si>
  <si>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</si>
  <si>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</si>
  <si>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</si>
  <si>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</si>
  <si>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</si>
  <si>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</si>
  <si>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</si>
  <si>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</si>
  <si>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</si>
  <si>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</si>
  <si>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</si>
  <si>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</si>
  <si>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</si>
  <si>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</si>
  <si>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</si>
  <si>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</si>
  <si>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</si>
  <si>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</si>
  <si>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</si>
  <si>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</si>
  <si>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</si>
  <si>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</si>
  <si>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</si>
  <si>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</si>
  <si>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</si>
  <si>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</si>
  <si>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</si>
  <si>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</si>
  <si>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</si>
  <si>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</si>
  <si>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</si>
  <si>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</si>
  <si>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</si>
  <si>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</si>
  <si>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</si>
  <si>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</si>
  <si>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</si>
  <si>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</si>
  <si>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</si>
  <si>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</si>
  <si>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</si>
  <si>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</si>
  <si>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</si>
  <si>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</si>
  <si>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</si>
  <si>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</si>
  <si>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</si>
  <si>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</si>
  <si>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</si>
  <si>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</si>
  <si>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</si>
  <si>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</si>
  <si>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</si>
  <si>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</si>
  <si>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</si>
  <si>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</si>
  <si>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</si>
  <si>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</si>
  <si>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</si>
  <si>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</si>
  <si>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</si>
  <si>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</si>
  <si>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</si>
  <si>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</si>
  <si>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</si>
  <si>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</si>
  <si>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</si>
  <si>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</si>
  <si>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</si>
  <si>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</si>
  <si>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</si>
  <si>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</si>
  <si>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</si>
  <si>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</si>
  <si>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</si>
  <si>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</si>
  <si>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</si>
  <si>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</si>
  <si>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</si>
  <si>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</si>
  <si>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</si>
  <si>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</si>
  <si>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</si>
  <si>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</si>
  <si>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</si>
  <si>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</si>
  <si>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</si>
  <si>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</si>
  <si>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</si>
  <si>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</si>
  <si>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</si>
  <si>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</si>
  <si>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</si>
  <si>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</si>
  <si>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</si>
  <si>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</si>
  <si>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</si>
  <si>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</si>
  <si>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</si>
  <si>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</si>
  <si>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</si>
  <si>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</si>
  <si>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</si>
  <si>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</si>
  <si>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</si>
  <si>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</si>
  <si>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</si>
  <si>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</si>
  <si>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</si>
  <si>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</si>
  <si>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</si>
  <si>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</si>
  <si>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</si>
  <si>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</si>
  <si>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</si>
  <si>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</si>
  <si>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</si>
  <si>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</si>
  <si>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</si>
  <si>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</si>
  <si>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</si>
  <si>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</si>
  <si>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</si>
  <si>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</si>
  <si>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</si>
  <si>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</si>
  <si>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</si>
  <si>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</si>
  <si>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</si>
  <si>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</si>
  <si>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</si>
  <si>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</si>
  <si>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</si>
  <si>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</si>
  <si>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</si>
  <si>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</si>
  <si>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</si>
  <si>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</si>
  <si>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</si>
  <si>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</si>
  <si>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</si>
  <si>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</si>
  <si>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</si>
  <si>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</si>
  <si>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</si>
  <si>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</si>
  <si>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</si>
  <si>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</si>
  <si>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</si>
  <si>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</si>
  <si>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</si>
  <si>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</si>
  <si>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</si>
  <si>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</si>
  <si>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</si>
  <si>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</si>
  <si>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</si>
  <si>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</si>
  <si>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</si>
  <si>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</si>
  <si>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</si>
  <si>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</si>
  <si>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</si>
  <si>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</si>
  <si>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</si>
  <si>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</si>
  <si>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</si>
  <si>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</si>
  <si>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</si>
  <si>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</si>
  <si>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</si>
  <si>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</si>
  <si>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</si>
  <si>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</si>
  <si>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</si>
  <si>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</si>
  <si>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</si>
  <si>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</si>
  <si>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</si>
  <si>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</si>
  <si>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</si>
  <si>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</si>
  <si>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</si>
  <si>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</si>
  <si>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</si>
  <si>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</si>
  <si>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</si>
  <si>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</si>
  <si>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</si>
  <si>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</si>
  <si>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</si>
  <si>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</si>
  <si>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</si>
  <si>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</si>
  <si>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</si>
  <si>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</si>
  <si>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</si>
  <si>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</si>
  <si>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</si>
  <si>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</si>
  <si>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</si>
  <si>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</si>
  <si>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</si>
  <si>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</si>
  <si>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</si>
  <si>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</si>
  <si>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</si>
  <si>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</si>
  <si>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</si>
  <si>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</si>
  <si>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</si>
  <si>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</si>
  <si>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</si>
  <si>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</si>
  <si>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</si>
  <si>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</si>
  <si>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</si>
  <si>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</si>
  <si>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</si>
  <si>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</si>
  <si>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</si>
  <si>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</si>
  <si>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</si>
  <si>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</si>
  <si>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</si>
  <si>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</si>
  <si>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</si>
  <si>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</si>
  <si>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</si>
  <si>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</si>
  <si>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</si>
  <si>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</si>
  <si>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</si>
  <si>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</si>
  <si>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</si>
  <si>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</si>
  <si>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</si>
  <si>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</si>
  <si>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</si>
  <si>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</si>
  <si>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</si>
  <si>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</si>
  <si>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</si>
  <si>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</si>
  <si>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</si>
  <si>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</si>
  <si>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</si>
  <si>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</si>
  <si>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</si>
  <si>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</si>
  <si>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</si>
  <si>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</si>
  <si>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</si>
  <si>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</si>
  <si>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</si>
  <si>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</si>
  <si>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</si>
  <si>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</si>
  <si>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</si>
  <si>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</si>
  <si>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</si>
  <si>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</si>
  <si>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</si>
  <si>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</si>
  <si>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</si>
  <si>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</si>
  <si>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</si>
  <si>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</si>
  <si>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</si>
  <si>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</si>
  <si>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</si>
  <si>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</si>
  <si>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</si>
  <si>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</si>
  <si>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</si>
  <si>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</si>
  <si>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</si>
  <si>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</si>
  <si>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</si>
  <si>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</si>
  <si>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</si>
  <si>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</si>
  <si>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</si>
  <si>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</si>
  <si>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</si>
  <si>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</si>
  <si>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</si>
  <si>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</si>
  <si>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</si>
  <si>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</si>
  <si>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</si>
  <si>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</si>
  <si>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</si>
  <si>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</si>
  <si>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</si>
  <si>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</si>
  <si>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</si>
  <si>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</si>
  <si>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</si>
  <si>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</si>
  <si>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</si>
  <si>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</si>
  <si>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</si>
  <si>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</si>
  <si>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</si>
  <si>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</si>
  <si>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</si>
  <si>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</si>
  <si>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</si>
  <si>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</si>
  <si>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</si>
  <si>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</si>
  <si>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</si>
  <si>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</si>
  <si>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</si>
  <si>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</si>
  <si>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</si>
  <si>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</si>
  <si>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</si>
  <si>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</si>
  <si>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</si>
  <si>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</si>
  <si>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</si>
  <si>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</si>
  <si>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</si>
  <si>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</si>
  <si>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</si>
  <si>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</si>
  <si>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</si>
  <si>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</si>
  <si>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</si>
  <si>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</si>
  <si>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</si>
  <si>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</si>
  <si>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</si>
  <si>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</si>
  <si>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</si>
  <si>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</si>
  <si>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</si>
  <si>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</si>
  <si>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</si>
  <si>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</si>
  <si>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</si>
  <si>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</si>
  <si>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</si>
  <si>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</si>
  <si>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</si>
  <si>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</si>
  <si>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</si>
  <si>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</si>
  <si>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</si>
  <si>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</si>
  <si>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</si>
  <si>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</si>
  <si>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</si>
  <si>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</si>
  <si>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</si>
  <si>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</si>
  <si>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</si>
  <si>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</si>
  <si>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</si>
  <si>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</si>
  <si>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</si>
  <si>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</si>
  <si>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</si>
  <si>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</si>
  <si>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</si>
  <si>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</si>
  <si>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</si>
  <si>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</si>
  <si>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</si>
  <si>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</si>
  <si>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</si>
  <si>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</si>
  <si>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</si>
  <si>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</si>
  <si>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</si>
  <si>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</si>
  <si>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</si>
  <si>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</si>
  <si>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</si>
  <si>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</si>
  <si>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</si>
  <si>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</si>
  <si>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</si>
  <si>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</si>
  <si>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</si>
  <si>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</si>
  <si>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</si>
  <si>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</si>
  <si>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</si>
  <si>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</si>
  <si>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</si>
  <si>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</si>
  <si>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</si>
  <si>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</si>
  <si>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</si>
  <si>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</si>
  <si>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</si>
  <si>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</si>
  <si>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</si>
  <si>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</si>
  <si>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</si>
  <si>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</si>
  <si>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</si>
  <si>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</si>
  <si>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</si>
  <si>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</si>
  <si>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</si>
  <si>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</si>
  <si>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</si>
  <si>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</si>
  <si>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</si>
  <si>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</si>
  <si>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</si>
  <si>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</si>
  <si>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</si>
  <si>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</si>
  <si>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</si>
  <si>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</si>
  <si>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</si>
  <si>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</si>
  <si>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</si>
  <si>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</si>
  <si>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</si>
  <si>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</si>
  <si>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</si>
  <si>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</si>
  <si>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</si>
  <si>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</si>
  <si>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</si>
  <si>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</si>
  <si>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</si>
  <si>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</si>
  <si>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</si>
  <si>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</si>
  <si>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</si>
  <si>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</si>
  <si>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</si>
  <si>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</si>
  <si>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</si>
  <si>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</si>
  <si>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</si>
  <si>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</si>
  <si>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</si>
  <si>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</si>
  <si>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</si>
  <si>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</si>
  <si>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</si>
  <si>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</si>
  <si>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</si>
  <si>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</si>
  <si>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</si>
  <si>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</si>
  <si>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</si>
  <si>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</si>
  <si>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</si>
  <si>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</si>
  <si>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</si>
  <si>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</si>
  <si>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</si>
  <si>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</si>
  <si>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</si>
  <si>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</si>
  <si>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</si>
  <si>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</si>
  <si>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</si>
  <si>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</si>
  <si>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</si>
  <si>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</si>
  <si>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</si>
  <si>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</si>
  <si>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</si>
  <si>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</si>
  <si>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</si>
  <si>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</si>
  <si>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</si>
  <si>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</si>
  <si>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</si>
  <si>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</si>
  <si>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</si>
  <si>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</si>
  <si>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</si>
  <si>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</si>
  <si>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</si>
  <si>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</si>
  <si>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</si>
  <si>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</si>
  <si>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</si>
  <si>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</si>
  <si>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</si>
  <si>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</si>
  <si>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</si>
  <si>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</si>
  <si>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</si>
  <si>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</si>
  <si>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</si>
  <si>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</si>
  <si>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</si>
  <si>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</si>
  <si>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</si>
  <si>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</si>
  <si>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</si>
  <si>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</si>
  <si>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</si>
  <si>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</si>
  <si>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</si>
  <si>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</si>
  <si>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</si>
  <si>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</si>
  <si>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</si>
  <si>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</si>
  <si>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</si>
  <si>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</si>
  <si>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</si>
  <si>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</si>
  <si>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</si>
  <si>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</si>
  <si>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</si>
  <si>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</si>
  <si>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</si>
  <si>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</si>
  <si>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</si>
  <si>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</si>
  <si>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</si>
  <si>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</si>
  <si>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</si>
  <si>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</si>
  <si>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</si>
  <si>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</si>
  <si>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</si>
  <si>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</si>
  <si>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</si>
  <si>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</si>
  <si>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</si>
  <si>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</si>
  <si>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</si>
  <si>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</si>
  <si>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</si>
  <si>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</si>
  <si>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</si>
  <si>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</si>
  <si>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</si>
  <si>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</si>
  <si>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</si>
  <si>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</si>
  <si>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</si>
  <si>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</si>
  <si>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</si>
  <si>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</si>
  <si>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</si>
  <si>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</si>
  <si>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</si>
  <si>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</si>
  <si>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</si>
  <si>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</si>
  <si>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</si>
  <si>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</si>
  <si>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</si>
  <si>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</si>
  <si>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</si>
  <si>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</si>
  <si>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</si>
  <si>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</si>
  <si>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</si>
  <si>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</si>
  <si>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</si>
  <si>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</si>
  <si>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</si>
  <si>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</si>
  <si>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</si>
  <si>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</si>
  <si>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</si>
  <si>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</si>
  <si>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</si>
  <si>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</si>
  <si>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</si>
  <si>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</si>
  <si>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</si>
  <si>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</si>
  <si>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</si>
  <si>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</si>
  <si>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</si>
  <si>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</si>
  <si>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</si>
  <si>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</si>
  <si>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</si>
  <si>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</si>
  <si>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</si>
  <si>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</si>
  <si>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</si>
  <si>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</si>
  <si>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</si>
  <si>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</si>
  <si>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</si>
  <si>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</si>
  <si>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</si>
  <si>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</si>
  <si>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</si>
  <si>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</si>
  <si>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</si>
  <si>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</si>
  <si>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</si>
  <si>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</si>
  <si>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</si>
  <si>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</si>
  <si>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</si>
  <si>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</si>
  <si>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</si>
  <si>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</si>
  <si>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</si>
  <si>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</si>
  <si>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</si>
  <si>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</si>
  <si>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</si>
  <si>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</si>
  <si>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</si>
  <si>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</si>
  <si>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</si>
  <si>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</si>
  <si>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</si>
  <si>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</si>
  <si>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</si>
  <si>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</si>
  <si>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</si>
  <si>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</si>
  <si>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</si>
  <si>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</si>
  <si>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</si>
  <si>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</si>
  <si>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</si>
  <si>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</si>
  <si>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</si>
  <si>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</si>
  <si>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</si>
  <si>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</si>
  <si>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</si>
  <si>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</si>
  <si>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</si>
  <si>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</si>
  <si>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</si>
  <si>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</si>
  <si>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</si>
  <si>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</si>
  <si>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</si>
  <si>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</si>
  <si>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</si>
  <si>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</si>
  <si>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</si>
  <si>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</si>
  <si>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</si>
  <si>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</si>
  <si>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</si>
  <si>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</si>
  <si>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</si>
  <si>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</si>
  <si>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</si>
  <si>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</si>
  <si>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</si>
  <si>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</si>
  <si>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</si>
  <si>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</si>
  <si>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</si>
  <si>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</si>
  <si>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</si>
  <si>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</si>
  <si>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</si>
  <si>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</si>
  <si>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</si>
  <si>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</si>
  <si>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</si>
  <si>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</si>
  <si>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</si>
  <si>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</si>
  <si>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</si>
  <si>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</si>
  <si>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</si>
  <si>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</si>
  <si>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</si>
  <si>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</si>
  <si>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</si>
  <si>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</si>
  <si>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</si>
  <si>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</si>
  <si>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</si>
  <si>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</si>
  <si>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</si>
  <si>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</si>
  <si>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</si>
  <si>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</si>
  <si>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</si>
  <si>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</si>
  <si>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</si>
  <si>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</si>
  <si>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</si>
  <si>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</si>
  <si>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</si>
  <si>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</si>
  <si>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</si>
  <si>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</si>
  <si>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</si>
  <si>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</si>
  <si>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</si>
  <si>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</si>
  <si>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</si>
  <si>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</si>
  <si>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</si>
  <si>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</si>
  <si>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</si>
  <si>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</si>
  <si>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</si>
  <si>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</si>
  <si>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</si>
  <si>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</si>
  <si>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</si>
  <si>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</si>
  <si>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</si>
  <si>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</si>
  <si>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</si>
  <si>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</si>
  <si>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</si>
  <si>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</si>
  <si>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</si>
  <si>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</si>
  <si>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</si>
  <si>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</si>
  <si>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</si>
  <si>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</si>
  <si>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</si>
  <si>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</si>
  <si>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</si>
  <si>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</si>
  <si>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</si>
  <si>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</si>
  <si>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</si>
  <si>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</si>
  <si>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</si>
  <si>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</si>
  <si>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</si>
  <si>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</si>
  <si>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</si>
  <si>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</si>
  <si>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</si>
  <si>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</si>
  <si>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</si>
  <si>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</si>
  <si>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</si>
  <si>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</si>
  <si>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</si>
  <si>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</si>
  <si>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</si>
  <si>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</si>
  <si>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</si>
  <si>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</si>
  <si>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</si>
  <si>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</si>
  <si>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</si>
  <si>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</si>
  <si>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</si>
  <si>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</si>
  <si>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</si>
  <si>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</si>
  <si>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</si>
  <si>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</si>
  <si>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</si>
  <si>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</si>
  <si>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</si>
  <si>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</si>
  <si>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</si>
  <si>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</si>
  <si>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</si>
  <si>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</si>
  <si>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</si>
  <si>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</si>
  <si>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</si>
  <si>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</si>
  <si>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</si>
  <si>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</si>
  <si>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</si>
  <si>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</si>
  <si>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</si>
  <si>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</si>
  <si>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</si>
  <si>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</si>
  <si>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</si>
  <si>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</si>
  <si>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</si>
  <si>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</si>
  <si>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</si>
  <si>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</si>
  <si>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</si>
  <si>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</si>
  <si>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</si>
  <si>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</si>
  <si>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</si>
  <si>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</si>
  <si>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</si>
  <si>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</si>
  <si>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</si>
  <si>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</si>
  <si>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</si>
  <si>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</si>
  <si>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</si>
  <si>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</si>
  <si>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</si>
  <si>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</si>
  <si>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</si>
  <si>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</si>
  <si>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</si>
  <si>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</si>
  <si>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</si>
  <si>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</si>
  <si>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</si>
  <si>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</si>
  <si>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</si>
  <si>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</si>
  <si>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</si>
  <si>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</si>
  <si>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</si>
  <si>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</si>
  <si>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</si>
  <si>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</si>
  <si>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</si>
  <si>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</si>
  <si>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</si>
  <si>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</si>
  <si>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</si>
  <si>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</si>
  <si>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</si>
  <si>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</si>
  <si>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</si>
  <si>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</si>
  <si>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</si>
  <si>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</si>
  <si>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</si>
  <si>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</si>
  <si>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</si>
  <si>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</si>
  <si>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</si>
  <si>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</si>
  <si>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</si>
  <si>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</si>
  <si>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</si>
  <si>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</si>
  <si>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</si>
  <si>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</si>
  <si>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</si>
  <si>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</si>
  <si>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</si>
  <si>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</si>
  <si>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</si>
  <si>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</si>
  <si>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</si>
  <si>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</si>
  <si>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</si>
  <si>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</si>
  <si>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</si>
  <si>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</si>
  <si>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</si>
  <si>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</si>
  <si>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</si>
  <si>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</si>
  <si>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</si>
  <si>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</si>
  <si>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</si>
  <si>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</si>
  <si>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</si>
  <si>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</si>
  <si>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</si>
  <si>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</si>
  <si>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</si>
  <si>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</si>
  <si>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</si>
  <si>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</si>
  <si>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</si>
  <si>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</si>
  <si>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</si>
  <si>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</si>
  <si>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</si>
  <si>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</si>
  <si>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</si>
  <si>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</si>
  <si>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</si>
  <si>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</si>
  <si>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</si>
  <si>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</si>
  <si>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</si>
  <si>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</si>
  <si>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</si>
  <si>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</si>
  <si>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</si>
  <si>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</si>
  <si>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</si>
  <si>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</si>
  <si>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</si>
  <si>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</si>
  <si>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</si>
  <si>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</si>
  <si>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</si>
  <si>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</si>
  <si>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</si>
  <si>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</si>
  <si>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</si>
  <si>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</si>
  <si>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</si>
  <si>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</si>
  <si>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</si>
  <si>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</si>
  <si>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</si>
  <si>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</si>
  <si>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</si>
  <si>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</si>
  <si>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</si>
  <si>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</si>
  <si>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</si>
  <si>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</si>
  <si>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</si>
  <si>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</si>
  <si>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</si>
  <si>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</si>
  <si>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</si>
  <si>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</si>
  <si>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</si>
  <si>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</si>
  <si>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</si>
  <si>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</si>
  <si>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</si>
  <si>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</si>
  <si>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</si>
  <si>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</si>
  <si>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</si>
  <si>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</si>
  <si>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</si>
  <si>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</si>
  <si>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</si>
  <si>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</si>
  <si>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</si>
  <si>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</si>
  <si>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</si>
  <si>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</si>
  <si>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</si>
  <si>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</si>
  <si>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</si>
  <si>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</si>
  <si>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</si>
  <si>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</si>
  <si>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</si>
  <si>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</si>
  <si>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</si>
  <si>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</si>
  <si>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</si>
  <si>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</si>
  <si>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</si>
  <si>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</si>
  <si>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</si>
  <si>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</si>
  <si>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</si>
  <si>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</si>
  <si>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</si>
  <si>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</si>
  <si>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</si>
  <si>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</si>
  <si>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</si>
  <si>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</si>
  <si>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</si>
  <si>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</si>
  <si>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</si>
  <si>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</si>
  <si>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</si>
  <si>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</si>
  <si>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</si>
  <si>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</si>
  <si>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</si>
  <si>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</si>
  <si>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</si>
  <si>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</si>
  <si>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</si>
  <si>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</si>
  <si>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</si>
  <si>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</si>
  <si>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</si>
  <si>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</si>
  <si>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</si>
  <si>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</si>
  <si>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</si>
  <si>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</si>
  <si>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</si>
  <si>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</si>
  <si>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</si>
  <si>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</si>
  <si>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</si>
  <si>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</si>
  <si>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</si>
  <si>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</si>
  <si>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</si>
  <si>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</si>
  <si>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</si>
  <si>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</si>
  <si>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</si>
  <si>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</si>
  <si>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</si>
  <si>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</si>
  <si>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</si>
  <si>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</si>
  <si>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</si>
  <si>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</si>
  <si>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</si>
  <si>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</si>
  <si>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</si>
  <si>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</si>
  <si>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</si>
  <si>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</si>
  <si>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</si>
  <si>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</si>
  <si>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</si>
  <si>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</si>
  <si>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</si>
  <si>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</si>
  <si>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</si>
  <si>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</si>
  <si>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</si>
  <si>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</si>
  <si>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</si>
  <si>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</si>
  <si>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</si>
  <si>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</si>
  <si>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</si>
  <si>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</si>
  <si>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</si>
  <si>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</si>
  <si>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</si>
  <si>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</si>
  <si>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</si>
  <si>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</si>
  <si>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</si>
  <si>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</si>
  <si>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</si>
  <si>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</si>
  <si>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</si>
  <si>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</si>
  <si>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</si>
  <si>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</si>
  <si>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</si>
  <si>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</si>
  <si>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</si>
  <si>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</si>
  <si>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</si>
  <si>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</si>
  <si>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</si>
  <si>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</si>
  <si>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</si>
  <si>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</si>
  <si>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</si>
  <si>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</si>
  <si>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</si>
  <si>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</si>
  <si>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</si>
  <si>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</si>
  <si>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</si>
  <si>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</si>
  <si>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</si>
  <si>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</si>
  <si>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</si>
  <si>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</si>
  <si>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</si>
  <si>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</si>
  <si>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</si>
  <si>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</si>
  <si>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</si>
  <si>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</si>
  <si>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</si>
  <si>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</si>
  <si>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</si>
  <si>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</si>
  <si>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</si>
  <si>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</si>
  <si>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</si>
  <si>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</si>
  <si>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</si>
  <si>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</si>
  <si>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</si>
  <si>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</si>
  <si>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</si>
  <si>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</si>
  <si>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</si>
  <si>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</si>
  <si>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</si>
  <si>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</si>
  <si>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</si>
  <si>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</si>
  <si>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</si>
  <si>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</si>
  <si>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</si>
  <si>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</si>
  <si>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</si>
  <si>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</si>
  <si>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</si>
  <si>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</si>
  <si>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</si>
  <si>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</si>
  <si>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</si>
  <si>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</si>
  <si>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</si>
  <si>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</si>
  <si>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</si>
  <si>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</si>
  <si>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</si>
  <si>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</si>
  <si>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</si>
  <si>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</si>
  <si>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</si>
  <si>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</si>
  <si>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</si>
  <si>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</si>
  <si>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</si>
  <si>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</si>
  <si>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</si>
  <si>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</si>
  <si>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</si>
  <si>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</si>
  <si>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</si>
  <si>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</si>
  <si>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</si>
  <si>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</si>
  <si>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</si>
  <si>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</si>
  <si>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</si>
  <si>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</si>
  <si>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</si>
  <si>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</si>
  <si>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</si>
  <si>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</si>
  <si>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</si>
  <si>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</si>
  <si>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</si>
  <si>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</si>
  <si>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</si>
  <si>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</si>
  <si>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</si>
  <si>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</si>
  <si>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</si>
  <si>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</si>
  <si>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</si>
  <si>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</si>
  <si>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</si>
  <si>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</si>
  <si>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</si>
  <si>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</si>
  <si>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</si>
  <si>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</si>
  <si>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</si>
  <si>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</si>
  <si>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</si>
  <si>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</si>
  <si>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</si>
  <si>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</si>
  <si>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</si>
  <si>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</si>
  <si>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</si>
  <si>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</si>
  <si>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</si>
  <si>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</si>
  <si>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</si>
  <si>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</si>
  <si>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</si>
  <si>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</si>
  <si>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</si>
  <si>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</si>
  <si>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</si>
  <si>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</si>
  <si>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</si>
  <si>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</si>
  <si>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</si>
  <si>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</si>
  <si>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</si>
  <si>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</si>
  <si>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</si>
  <si>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</si>
  <si>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</si>
  <si>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</si>
  <si>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</si>
  <si>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</si>
  <si>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</si>
  <si>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</si>
  <si>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</si>
  <si>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</si>
  <si>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</si>
  <si>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</si>
  <si>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</si>
  <si>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</si>
  <si>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</si>
  <si>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</si>
  <si>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</si>
  <si>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</si>
  <si>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</si>
  <si>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</si>
  <si>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</si>
  <si>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</si>
  <si>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</si>
  <si>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</si>
  <si>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</si>
  <si>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</si>
  <si>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</si>
  <si>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</si>
  <si>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</si>
  <si>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</si>
  <si>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</si>
  <si>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</si>
  <si>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</si>
  <si>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</si>
  <si>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</si>
  <si>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</si>
  <si>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</si>
  <si>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</si>
  <si>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</si>
  <si>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</si>
  <si>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</si>
  <si>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</si>
  <si>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</si>
  <si>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</si>
  <si>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</si>
  <si>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</si>
  <si>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</si>
  <si>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</si>
  <si>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</si>
  <si>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</si>
  <si>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</si>
  <si>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</si>
  <si>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</si>
  <si>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</si>
  <si>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</si>
  <si>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</si>
  <si>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</si>
  <si>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</si>
  <si>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</si>
  <si>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</si>
  <si>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</si>
  <si>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</si>
  <si>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</si>
  <si>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</si>
  <si>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</si>
  <si>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</si>
  <si>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</si>
  <si>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</si>
  <si>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</si>
  <si>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</si>
  <si>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</si>
  <si>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</si>
  <si>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</si>
  <si>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</si>
  <si>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</si>
  <si>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</si>
  <si>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</si>
  <si>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</si>
  <si>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</si>
  <si>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</si>
  <si>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</si>
  <si>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</si>
  <si>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</si>
  <si>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</si>
  <si>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</si>
  <si>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</si>
  <si>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</si>
  <si>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</si>
  <si>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</si>
  <si>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</si>
  <si>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</si>
  <si>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</si>
  <si>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</si>
  <si>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</si>
  <si>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</si>
  <si>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</si>
  <si>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</si>
  <si>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</si>
  <si>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</si>
  <si>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</si>
  <si>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</si>
  <si>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</si>
  <si>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</si>
  <si>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</si>
  <si>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</si>
  <si>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</si>
  <si>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</si>
  <si>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</si>
  <si>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</si>
  <si>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</si>
  <si>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</si>
  <si>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</si>
  <si>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</si>
  <si>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</si>
  <si>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</si>
  <si>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</si>
  <si>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</si>
  <si>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</si>
  <si>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</si>
  <si>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</si>
  <si>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</si>
  <si>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</si>
  <si>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</si>
  <si>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</si>
  <si>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</si>
  <si>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</si>
  <si>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</si>
  <si>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</si>
  <si>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</si>
  <si>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</si>
  <si>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</si>
  <si>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</si>
  <si>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</si>
  <si>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</si>
  <si>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</si>
  <si>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</si>
  <si>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</si>
  <si>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</si>
  <si>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</si>
  <si>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</si>
  <si>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</si>
  <si>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</si>
  <si>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</si>
  <si>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</si>
  <si>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</si>
  <si>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</si>
  <si>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</si>
  <si>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</si>
  <si>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</si>
  <si>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</si>
  <si>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</si>
  <si>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</si>
  <si>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</si>
  <si>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</si>
  <si>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</si>
  <si>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</si>
  <si>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</si>
  <si>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</si>
  <si>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</si>
  <si>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</si>
  <si>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</si>
  <si>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</si>
  <si>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</si>
  <si>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</si>
  <si>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</si>
  <si>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</si>
  <si>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</si>
  <si>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</si>
  <si>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</si>
  <si>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</si>
  <si>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</si>
  <si>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</si>
  <si>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</si>
  <si>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</si>
  <si>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</si>
  <si>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</si>
  <si>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</si>
  <si>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</si>
  <si>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</si>
  <si>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</si>
  <si>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</si>
  <si>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</si>
  <si>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</si>
  <si>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</si>
  <si>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</si>
  <si>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</si>
  <si>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</si>
  <si>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</si>
  <si>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</si>
  <si>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</si>
  <si>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</si>
  <si>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</si>
  <si>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</si>
  <si>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</si>
  <si>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</si>
  <si>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</si>
  <si>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</si>
  <si>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</si>
  <si>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</si>
  <si>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</si>
  <si>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</si>
  <si>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</si>
  <si>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</si>
  <si>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</si>
  <si>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</si>
  <si>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</si>
  <si>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</si>
  <si>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</si>
  <si>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</si>
  <si>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</si>
  <si>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</si>
  <si>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</si>
  <si>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</si>
  <si>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</si>
  <si>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</si>
  <si>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</si>
  <si>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</si>
  <si>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</si>
  <si>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</si>
  <si>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</si>
  <si>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</si>
  <si>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</si>
  <si>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</si>
  <si>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</si>
  <si>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</si>
  <si>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</si>
  <si>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</si>
  <si>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</si>
  <si>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</si>
  <si>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</si>
  <si>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</si>
  <si>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</si>
  <si>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</si>
  <si>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</si>
  <si>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</si>
  <si>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</si>
  <si>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</si>
  <si>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</si>
  <si>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</si>
  <si>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</si>
  <si>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</si>
  <si>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</si>
  <si>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</si>
  <si>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</si>
  <si>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</si>
  <si>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</si>
  <si>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</si>
  <si>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</si>
  <si>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</si>
  <si>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</si>
  <si>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</si>
  <si>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</si>
  <si>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</si>
  <si>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</si>
  <si>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</si>
  <si>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</si>
  <si>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</si>
  <si>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</si>
  <si>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</si>
  <si>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</si>
  <si>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</si>
  <si>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</si>
  <si>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</si>
  <si>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</si>
  <si>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</si>
  <si>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</si>
  <si>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</si>
  <si>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</si>
  <si>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</si>
  <si>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</si>
  <si>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</si>
  <si>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</si>
  <si>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</si>
  <si>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</si>
  <si>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</si>
  <si>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</si>
  <si>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</si>
  <si>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</si>
  <si>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</si>
  <si>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</si>
  <si>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</si>
  <si>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</si>
  <si>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</si>
  <si>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</si>
  <si>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</si>
  <si>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</si>
  <si>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</si>
  <si>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</si>
  <si>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</si>
  <si>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</si>
  <si>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</si>
  <si>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</si>
  <si>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</si>
  <si>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</si>
  <si>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</si>
  <si>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</si>
  <si>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</si>
  <si>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</si>
  <si>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</si>
  <si>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</si>
  <si>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</si>
  <si>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</si>
  <si>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</si>
  <si>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</si>
  <si>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</si>
  <si>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</si>
  <si>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</si>
  <si>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</si>
  <si>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</si>
  <si>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</si>
  <si>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</si>
  <si>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</si>
  <si>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</si>
  <si>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</si>
  <si>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</si>
  <si>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</si>
  <si>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</si>
  <si>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</si>
  <si>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</si>
  <si>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</si>
  <si>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</si>
  <si>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</si>
  <si>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</si>
  <si>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</si>
  <si>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</si>
  <si>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</si>
  <si>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</si>
  <si>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</si>
  <si>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</si>
  <si>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</si>
  <si>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</si>
  <si>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</si>
  <si>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</si>
  <si>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</si>
  <si>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</si>
  <si>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</si>
  <si>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</si>
  <si>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</si>
  <si>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</si>
  <si>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</si>
  <si>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</si>
  <si>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</si>
  <si>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</si>
  <si>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</si>
  <si>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</si>
  <si>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</si>
  <si>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</si>
  <si>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</si>
  <si>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</si>
  <si>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</si>
  <si>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</si>
  <si>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</si>
  <si>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</si>
  <si>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</si>
  <si>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</si>
  <si>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</si>
  <si>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</si>
  <si>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</si>
  <si>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</si>
  <si>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</si>
  <si>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</si>
  <si>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</si>
  <si>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</si>
  <si>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</si>
  <si>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</si>
  <si>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</si>
  <si>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</si>
  <si>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</si>
  <si>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</si>
  <si>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</si>
  <si>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</si>
  <si>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</si>
  <si>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</si>
  <si>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</si>
  <si>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</si>
  <si>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</si>
  <si>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</si>
  <si>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</si>
  <si>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</si>
  <si>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</si>
  <si>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</si>
  <si>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</si>
  <si>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</si>
  <si>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</si>
  <si>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</si>
  <si>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</si>
  <si>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</si>
  <si>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</si>
  <si>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</si>
  <si>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</si>
  <si>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</si>
  <si>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</si>
  <si>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</si>
  <si>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</si>
  <si>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</si>
  <si>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</si>
  <si>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</si>
  <si>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</si>
  <si>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</si>
  <si>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</si>
  <si>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</si>
  <si>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</si>
  <si>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</si>
  <si>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</si>
  <si>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</si>
  <si>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</si>
  <si>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</si>
  <si>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</si>
  <si>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</si>
  <si>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</si>
  <si>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</si>
  <si>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</si>
  <si>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</si>
  <si>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</si>
  <si>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</si>
  <si>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</si>
  <si>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</si>
  <si>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</si>
  <si>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</si>
  <si>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</si>
  <si>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</si>
  <si>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</si>
  <si>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</si>
  <si>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</si>
  <si>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</si>
  <si>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</si>
  <si>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</si>
  <si>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</si>
  <si>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</si>
  <si>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</si>
  <si>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</si>
  <si>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</si>
  <si>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</si>
  <si>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</si>
  <si>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</si>
  <si>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</si>
  <si>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</si>
  <si>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</si>
  <si>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</si>
  <si>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</si>
  <si>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</si>
  <si>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</si>
  <si>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</si>
  <si>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</si>
  <si>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</si>
  <si>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</si>
  <si>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</si>
  <si>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</si>
  <si>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</si>
  <si>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</si>
  <si>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</si>
  <si>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</si>
  <si>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</si>
  <si>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</si>
  <si>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</si>
  <si>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</si>
  <si>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</si>
  <si>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</si>
  <si>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</si>
  <si>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</si>
  <si>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</si>
  <si>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</si>
  <si>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</si>
  <si>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</si>
  <si>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</si>
  <si>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</si>
  <si>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</si>
  <si>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</si>
  <si>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</si>
  <si>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</si>
  <si>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</si>
  <si>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</si>
  <si>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</si>
  <si>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</si>
  <si>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</si>
  <si>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</si>
  <si>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</si>
  <si>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</si>
  <si>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</si>
  <si>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</si>
  <si>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</si>
  <si>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</si>
  <si>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</si>
  <si>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</si>
  <si>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</si>
  <si>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</si>
  <si>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</si>
  <si>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</si>
  <si>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</si>
  <si>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</si>
  <si>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</si>
  <si>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</si>
  <si>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</si>
  <si>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</si>
  <si>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</si>
  <si>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</si>
  <si>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</si>
  <si>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</si>
  <si>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</si>
  <si>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</si>
  <si>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</si>
  <si>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</si>
  <si>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</si>
  <si>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</si>
  <si>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</si>
  <si>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</si>
  <si>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</si>
  <si>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</si>
  <si>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</si>
  <si>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</si>
  <si>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</si>
  <si>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</si>
  <si>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</si>
  <si>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</si>
  <si>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</si>
  <si>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</si>
  <si>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</si>
  <si>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</si>
  <si>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</si>
  <si>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</si>
  <si>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</si>
  <si>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</si>
  <si>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</si>
  <si>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</si>
  <si>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</si>
  <si>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</si>
  <si>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</si>
  <si>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</si>
  <si>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</si>
  <si>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</si>
  <si>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</si>
  <si>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</si>
  <si>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</si>
  <si>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</si>
  <si>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</si>
  <si>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</si>
  <si>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</si>
  <si>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</si>
  <si>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</si>
  <si>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</si>
  <si>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</si>
  <si>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</si>
  <si>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</si>
  <si>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</si>
  <si>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</si>
  <si>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</si>
  <si>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</si>
  <si>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</si>
  <si>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</si>
  <si>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</si>
  <si>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</si>
  <si>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</si>
  <si>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</si>
  <si>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</si>
  <si>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</si>
  <si>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</si>
  <si>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</si>
  <si>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</si>
  <si>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</si>
  <si>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</si>
  <si>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</si>
  <si>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</si>
  <si>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</si>
  <si>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</si>
  <si>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</si>
  <si>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</si>
  <si>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</si>
  <si>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</si>
  <si>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</si>
  <si>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</si>
  <si>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</si>
  <si>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</si>
  <si>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</si>
  <si>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</si>
  <si>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</si>
  <si>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</si>
  <si>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</si>
  <si>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</si>
  <si>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</si>
  <si>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</si>
  <si>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</si>
  <si>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</si>
  <si>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</si>
  <si>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</si>
  <si>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</si>
  <si>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</si>
  <si>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</si>
  <si>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</si>
  <si>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</si>
  <si>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</si>
  <si>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</si>
  <si>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</si>
  <si>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</si>
  <si>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</si>
  <si>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</si>
  <si>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</si>
  <si>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</si>
  <si>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</si>
  <si>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</si>
  <si>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</si>
  <si>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</si>
  <si>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</si>
  <si>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</si>
  <si>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</si>
  <si>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</si>
  <si>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</si>
  <si>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</si>
  <si>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</si>
  <si>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</si>
  <si>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</si>
  <si>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</si>
  <si>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</si>
  <si>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</si>
  <si>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</si>
  <si>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</si>
  <si>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</si>
  <si>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</si>
  <si>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</si>
  <si>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</si>
  <si>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</si>
  <si>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</si>
  <si>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</si>
  <si>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</si>
  <si>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</si>
  <si>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</si>
  <si>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</si>
  <si>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</si>
  <si>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</si>
  <si>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</si>
  <si>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</si>
  <si>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</si>
  <si>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</si>
  <si>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</si>
  <si>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</si>
  <si>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</si>
  <si>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</si>
  <si>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</si>
  <si>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</si>
  <si>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</si>
  <si>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</si>
  <si>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</si>
  <si>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</si>
  <si>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</si>
  <si>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</si>
  <si>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</si>
  <si>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</si>
  <si>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</si>
  <si>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</si>
  <si>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</si>
  <si>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</si>
  <si>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</si>
  <si>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</si>
  <si>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</si>
  <si>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</si>
  <si>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</si>
  <si>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</si>
  <si>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</si>
  <si>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</si>
  <si>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</si>
  <si>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</si>
  <si>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</si>
  <si>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</si>
  <si>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</si>
  <si>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</si>
  <si>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</si>
  <si>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</si>
  <si>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</si>
  <si>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</si>
  <si>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</si>
  <si>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</si>
  <si>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</si>
  <si>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</si>
  <si>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</si>
  <si>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</si>
  <si>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</si>
  <si>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</si>
  <si>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</si>
  <si>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</si>
  <si>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</si>
  <si>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</si>
  <si>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</si>
  <si>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</si>
  <si>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</si>
  <si>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</si>
  <si>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</si>
  <si>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</si>
  <si>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</si>
  <si>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</si>
  <si>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</si>
  <si>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</si>
  <si>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</si>
  <si>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</si>
  <si>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</si>
  <si>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</si>
  <si>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</si>
  <si>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</si>
  <si>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</si>
  <si>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</si>
  <si>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</si>
  <si>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</si>
  <si>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</si>
  <si>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</si>
  <si>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</si>
  <si>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</si>
  <si>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</si>
  <si>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</si>
  <si>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</si>
  <si>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</si>
  <si>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</si>
  <si>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</si>
  <si>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</si>
  <si>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</si>
  <si>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</si>
  <si>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</si>
  <si>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</si>
  <si>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</si>
  <si>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</si>
  <si>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</si>
  <si>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</si>
  <si>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</si>
  <si>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</si>
  <si>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</si>
  <si>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</si>
  <si>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</si>
  <si>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</si>
  <si>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</si>
  <si>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</si>
  <si>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</si>
  <si>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</si>
  <si>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</si>
  <si>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</si>
  <si>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</si>
  <si>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</si>
  <si>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</si>
  <si>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</si>
  <si>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</si>
  <si>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</si>
  <si>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</si>
  <si>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</si>
  <si>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</si>
  <si>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</si>
  <si>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</si>
  <si>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</si>
  <si>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</si>
  <si>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</si>
  <si>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</si>
  <si>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</si>
  <si>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</si>
  <si>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</si>
  <si>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</si>
  <si>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</si>
  <si>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</si>
  <si>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</si>
  <si>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</si>
  <si>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</si>
  <si>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</si>
  <si>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</si>
  <si>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</si>
  <si>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</si>
  <si>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</si>
  <si>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</si>
  <si>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</si>
  <si>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</si>
  <si>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</si>
  <si>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</si>
  <si>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</si>
  <si>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</si>
  <si>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</si>
  <si>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</si>
  <si>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</si>
  <si>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</si>
  <si>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</si>
  <si>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</si>
  <si>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</si>
  <si>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</si>
  <si>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</si>
  <si>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</si>
  <si>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</si>
  <si>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</si>
  <si>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</si>
  <si>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</si>
  <si>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</si>
  <si>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</si>
  <si>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</si>
  <si>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</si>
  <si>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</si>
  <si>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</si>
  <si>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</si>
  <si>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</si>
  <si>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</si>
  <si>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</si>
  <si>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</si>
  <si>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</si>
  <si>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</si>
  <si>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</si>
  <si>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</si>
  <si>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</si>
  <si>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</si>
  <si>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</si>
  <si>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</si>
  <si>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</si>
  <si>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</si>
  <si>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</si>
  <si>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</si>
  <si>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</si>
  <si>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</si>
  <si>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</si>
  <si>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</si>
  <si>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</si>
  <si>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</si>
  <si>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</si>
  <si>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</si>
  <si>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</si>
  <si>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</si>
  <si>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</si>
  <si>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</si>
  <si>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</si>
  <si>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</si>
  <si>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</si>
  <si>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</si>
  <si>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</si>
  <si>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</si>
  <si>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</si>
  <si>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</si>
  <si>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</si>
  <si>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</si>
  <si>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</si>
  <si>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</si>
  <si>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</si>
  <si>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</si>
  <si>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</si>
  <si>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</si>
  <si>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</si>
  <si>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</si>
  <si>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</si>
  <si>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</si>
  <si>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</si>
  <si>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</si>
  <si>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</si>
  <si>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</si>
  <si>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</si>
  <si>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</si>
  <si>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</si>
  <si>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</si>
  <si>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</si>
  <si>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</si>
  <si>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</si>
  <si>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</si>
  <si>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</si>
  <si>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</si>
  <si>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</si>
  <si>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</si>
  <si>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</si>
  <si>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</si>
  <si>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</si>
  <si>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</si>
  <si>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</si>
  <si>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</si>
  <si>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</si>
  <si>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</si>
  <si>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</si>
  <si>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</si>
  <si>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</si>
  <si>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</si>
  <si>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</si>
  <si>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</si>
  <si>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</si>
  <si>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</si>
  <si>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</si>
  <si>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</si>
  <si>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</si>
  <si>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</si>
  <si>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</si>
  <si>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</si>
  <si>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</si>
  <si>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</si>
  <si>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</si>
  <si>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</si>
  <si>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</si>
  <si>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</si>
  <si>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</si>
  <si>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</si>
  <si>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</si>
  <si>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</si>
  <si>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</si>
  <si>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</si>
  <si>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</si>
  <si>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</si>
  <si>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</si>
  <si>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</si>
  <si>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</si>
  <si>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</si>
  <si>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</si>
  <si>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</si>
  <si>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</si>
  <si>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</si>
  <si>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</si>
  <si>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</si>
  <si>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</si>
  <si>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</si>
  <si>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</si>
  <si>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</si>
  <si>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</si>
  <si>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</si>
  <si>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</si>
  <si>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</si>
  <si>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</si>
  <si>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</si>
  <si>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</si>
  <si>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</si>
  <si>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</si>
  <si>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</si>
  <si>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</si>
  <si>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</si>
  <si>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</si>
  <si>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</si>
  <si>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</si>
  <si>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</si>
  <si>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</si>
  <si>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</si>
  <si>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</si>
  <si>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</si>
  <si>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</si>
  <si>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</si>
  <si>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</si>
  <si>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</si>
  <si>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</si>
  <si>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</si>
  <si>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</si>
  <si>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</si>
  <si>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</si>
  <si>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</si>
  <si>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</si>
  <si>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</si>
  <si>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</si>
  <si>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</si>
  <si>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</si>
  <si>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</si>
  <si>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</si>
  <si>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</si>
  <si>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</si>
  <si>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</si>
  <si>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</si>
  <si>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</si>
  <si>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</si>
  <si>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</si>
  <si>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</si>
  <si>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</si>
  <si>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</si>
  <si>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</si>
  <si>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</si>
  <si>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</si>
  <si>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</si>
  <si>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</si>
  <si>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</si>
  <si>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</si>
  <si>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</si>
  <si>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</si>
  <si>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</si>
  <si>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</si>
  <si>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</si>
  <si>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</si>
  <si>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</si>
  <si>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</si>
  <si>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</si>
  <si>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</si>
  <si>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</si>
  <si>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</si>
  <si>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</si>
  <si>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</si>
  <si>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</si>
  <si>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</si>
  <si>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</si>
  <si>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</si>
  <si>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</si>
  <si>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</si>
  <si>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</si>
  <si>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</si>
  <si>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</si>
  <si>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</si>
  <si>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</si>
  <si>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</si>
  <si>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</si>
  <si>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</si>
  <si>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</si>
  <si>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</si>
  <si>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</si>
  <si>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</si>
  <si>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</si>
  <si>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</si>
  <si>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</si>
  <si>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</si>
  <si>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</si>
  <si>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</si>
  <si>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</si>
  <si>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</si>
  <si>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</si>
  <si>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</si>
  <si>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</si>
  <si>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</si>
  <si>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</si>
  <si>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</si>
  <si>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</si>
  <si>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</si>
  <si>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</si>
  <si>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</si>
  <si>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</si>
  <si>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</si>
  <si>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</si>
  <si>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</si>
  <si>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</si>
  <si>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</si>
  <si>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</si>
  <si>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</si>
  <si>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</si>
  <si>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</si>
  <si>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</si>
  <si>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</si>
  <si>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</si>
  <si>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</si>
  <si>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</si>
  <si>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</si>
  <si>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</si>
  <si>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</si>
  <si>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</si>
  <si>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</si>
  <si>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</si>
  <si>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</si>
  <si>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</si>
  <si>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</si>
  <si>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</si>
  <si>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</si>
  <si>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</si>
  <si>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</si>
  <si>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</si>
  <si>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</si>
  <si>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</si>
  <si>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</si>
  <si>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</si>
  <si>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</si>
  <si>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</si>
  <si>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</si>
  <si>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</si>
  <si>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</si>
  <si>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</si>
  <si>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</si>
  <si>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</si>
  <si>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</si>
  <si>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</si>
  <si>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</si>
  <si>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</si>
  <si>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</si>
  <si>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</si>
  <si>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</si>
  <si>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</si>
  <si>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</si>
  <si>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</si>
  <si>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</si>
  <si>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</si>
  <si>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</si>
  <si>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</si>
  <si>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</si>
  <si>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</si>
  <si>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</si>
  <si>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</si>
  <si>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</si>
  <si>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</si>
  <si>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</si>
  <si>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</si>
  <si>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</si>
  <si>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</si>
  <si>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</si>
  <si>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</si>
  <si>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</si>
  <si>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</si>
  <si>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</si>
  <si>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</si>
  <si>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</si>
  <si>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</si>
  <si>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</si>
  <si>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</si>
  <si>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</si>
  <si>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</si>
  <si>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</si>
  <si>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</si>
  <si>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</si>
  <si>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</si>
  <si>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</si>
  <si>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</si>
  <si>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</si>
  <si>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</si>
  <si>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</si>
  <si>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</si>
  <si>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</si>
  <si>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</si>
  <si>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</si>
  <si>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</si>
  <si>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</si>
  <si>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</si>
  <si>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</si>
  <si>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</si>
  <si>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</si>
  <si>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</si>
  <si>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</si>
  <si>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</si>
  <si>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</si>
  <si>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</si>
  <si>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</si>
  <si>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</si>
  <si>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</si>
  <si>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</si>
  <si>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</si>
  <si>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</si>
  <si>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</si>
  <si>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</si>
  <si>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</si>
  <si>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</si>
  <si>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</si>
  <si>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</si>
  <si>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</si>
  <si>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</si>
  <si>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</si>
  <si>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</si>
  <si>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</si>
  <si>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</si>
  <si>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</si>
  <si>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</si>
  <si>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</si>
  <si>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</si>
  <si>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</si>
  <si>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</si>
  <si>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</si>
  <si>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</si>
  <si>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</si>
  <si>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</si>
  <si>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</si>
  <si>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</si>
  <si>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</si>
  <si>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</si>
  <si>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</si>
  <si>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</si>
  <si>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</si>
  <si>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</si>
  <si>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</si>
  <si>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</si>
  <si>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</si>
  <si>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</si>
  <si>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</si>
  <si>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</si>
  <si>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</si>
  <si>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</si>
  <si>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</si>
  <si>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</si>
  <si>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</si>
  <si>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</si>
  <si>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</si>
  <si>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</si>
  <si>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</si>
  <si>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</si>
  <si>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</si>
  <si>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</si>
  <si>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</si>
  <si>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</si>
  <si>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</si>
  <si>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</si>
  <si>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</si>
  <si>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</si>
  <si>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</si>
  <si>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</si>
  <si>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</si>
  <si>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</si>
  <si>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</si>
  <si>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</si>
  <si>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</si>
  <si>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</si>
  <si>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</si>
  <si>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</si>
  <si>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</si>
  <si>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</si>
  <si>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</si>
  <si>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</si>
  <si>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</si>
  <si>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</si>
  <si>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</si>
  <si>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</si>
  <si>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</si>
  <si>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</si>
  <si>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</si>
  <si>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</si>
  <si>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</si>
  <si>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</si>
  <si>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</si>
  <si>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</si>
  <si>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</si>
  <si>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</si>
  <si>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</si>
  <si>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</si>
  <si>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</si>
  <si>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</si>
  <si>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</si>
  <si>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</si>
  <si>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</si>
  <si>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</si>
  <si>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</si>
  <si>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</si>
  <si>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</si>
  <si>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</si>
  <si>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</si>
  <si>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</si>
  <si>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</si>
  <si>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</si>
  <si>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</si>
  <si>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</si>
  <si>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</si>
  <si>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</si>
  <si>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</si>
  <si>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</si>
  <si>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</si>
  <si>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</si>
  <si>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</si>
  <si>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</si>
  <si>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</si>
  <si>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</si>
  <si>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</si>
  <si>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</si>
  <si>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</si>
  <si>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</si>
  <si>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</si>
  <si>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</si>
  <si>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</si>
  <si>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</si>
  <si>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</si>
  <si>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</si>
  <si>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</si>
  <si>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</si>
  <si>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</si>
  <si>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</si>
  <si>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</si>
  <si>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</si>
  <si>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</si>
  <si>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</si>
  <si>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</si>
  <si>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</si>
  <si>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</si>
  <si>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</si>
  <si>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</si>
  <si>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</si>
  <si>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</si>
  <si>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</si>
  <si>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</si>
  <si>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</si>
  <si>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</si>
  <si>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</si>
  <si>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</si>
  <si>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</si>
  <si>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</si>
  <si>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</si>
  <si>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</si>
  <si>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</si>
  <si>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</si>
  <si>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</si>
  <si>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</si>
  <si>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</si>
  <si>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</si>
  <si>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</si>
  <si>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</si>
  <si>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</si>
  <si>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</si>
  <si>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</si>
  <si>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</si>
  <si>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</si>
  <si>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</si>
  <si>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</si>
  <si>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</si>
  <si>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</si>
  <si>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</si>
  <si>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</si>
  <si>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</si>
  <si>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</si>
  <si>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</si>
  <si>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</si>
  <si>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</si>
  <si>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</si>
  <si>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</si>
  <si>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</si>
  <si>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</si>
  <si>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</si>
  <si>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</si>
  <si>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</si>
  <si>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</si>
  <si>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</si>
  <si>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</si>
  <si>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</si>
  <si>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</si>
  <si>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</si>
  <si>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</si>
  <si>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</si>
  <si>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</si>
  <si>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</si>
  <si>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</si>
  <si>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</si>
  <si>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</si>
  <si>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</si>
  <si>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</si>
  <si>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</si>
  <si>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</si>
  <si>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</si>
  <si>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</si>
  <si>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</si>
  <si>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</si>
  <si>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</si>
  <si>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</si>
  <si>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</si>
  <si>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</si>
  <si>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</si>
  <si>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</si>
  <si>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</si>
  <si>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</si>
  <si>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</si>
  <si>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</si>
  <si>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</si>
  <si>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</si>
  <si>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</si>
  <si>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</si>
  <si>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</si>
  <si>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</si>
  <si>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</si>
  <si>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</si>
  <si>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</si>
  <si>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</si>
  <si>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</si>
  <si>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</si>
  <si>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</si>
  <si>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</si>
  <si>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</si>
  <si>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</si>
  <si>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</si>
  <si>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</si>
  <si>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</si>
  <si>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</si>
  <si>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</si>
  <si>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</si>
  <si>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</si>
  <si>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</si>
  <si>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</si>
  <si>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</si>
  <si>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</si>
  <si>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</si>
  <si>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</si>
  <si>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</si>
  <si>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</si>
  <si>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</si>
  <si>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</si>
  <si>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</si>
  <si>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</si>
  <si>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</si>
  <si>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</si>
  <si>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</si>
  <si>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</si>
  <si>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</si>
  <si>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</si>
  <si>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</si>
  <si>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</si>
  <si>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</si>
  <si>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</si>
  <si>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</si>
  <si>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</si>
  <si>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</si>
  <si>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</si>
  <si>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</si>
  <si>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</si>
  <si>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</si>
  <si>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</si>
  <si>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</si>
  <si>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</si>
  <si>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</si>
  <si>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</si>
  <si>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</si>
  <si>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</si>
  <si>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</si>
  <si>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</si>
  <si>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</si>
  <si>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</si>
  <si>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</si>
  <si>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</si>
  <si>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</si>
  <si>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</si>
  <si>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</si>
  <si>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</si>
  <si>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</si>
  <si>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</si>
  <si>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</si>
  <si>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</si>
  <si>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</si>
  <si>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</si>
  <si>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</si>
  <si>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</si>
  <si>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</si>
  <si>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</si>
  <si>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</si>
  <si>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</si>
  <si>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</si>
  <si>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</si>
  <si>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</si>
  <si>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</si>
  <si>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</si>
  <si>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</si>
  <si>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</si>
  <si>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</si>
  <si>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</si>
  <si>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</si>
  <si>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</si>
  <si>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</si>
  <si>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</si>
  <si>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</si>
  <si>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</si>
  <si>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</si>
  <si>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</si>
  <si>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</si>
  <si>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</si>
  <si>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</si>
  <si>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</si>
  <si>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</si>
  <si>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</si>
  <si>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</si>
  <si>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</si>
  <si>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</si>
  <si>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</si>
  <si>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</si>
  <si>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PCM-20251108-00001386</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</si>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</sst>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8" totalsRowShown="0" headerRowDxfId="31" dataDxfId="30" headerRowBorderDxfId="28" tableBorderDxfId="29">
  <autoFilter ref="A1:L2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306.72300729166454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45969.671433217591</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45969.671433217591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45969.671433217591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45969.671433217591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45969.671433217591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45969.671433217591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45969.671433217591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45969.671433217591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45969.671433217591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45969.671433217591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45969.671433217591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45969.671433217591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45969.671433217591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45969.671433217591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45969.671433217591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45969.671433217591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45969.671433217591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45969.671433217591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45969.671433217591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45969.671433217591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45969.671433217591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45969.671433217591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45969.671433217591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45969.671433217591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45969.671433217591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45969.671433217591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45969.671433217591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45969.671433217591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45969.671433217591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45969.671433217591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45969.671433217591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45969.671433217591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45969.671433217591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45969.671433217591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45969.671433217591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45969.671433217591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45969.671433217591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45969.671433217591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45969.671433217591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45969.671433217591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45969.671433217591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45969.671433217591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45969.671433217591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45969.671433217591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45969.671433217591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45969.671433217591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45969.671433217591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45969.671433217591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45969.671433217591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45969.671433217591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45969.671433217591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45969.671433217591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45969.671433217591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45969.671433217591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45969.671433217591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45969.671433217591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45969.671433217591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45969.671433217591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45969.671433217591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45969.671433217591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45969.671433217591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45969.671433217591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45969.671433217591</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45969.671433217591</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45969.671433217591</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45969.671433217591</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45969.671433217591</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144.67159525462921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45969.671433217591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45969.671433217591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45969.671433217591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45969.671433217591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45969.671433217591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45969.671433217591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45969.671433217591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45969.671433217591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45969.671433217591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45969.671433217591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45969.671433217591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45969.671433217591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45969.671433217591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45969.671433217591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45969.671433217591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45969.671433217591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45969.671433217591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45969.671433217591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45969.671433217591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45969.671433217591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45969.671433217591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45969.671433217591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45969.671433217591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45969.671433217591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45969.671433217591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45969.671433217591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45969.671433217591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45969.671433217591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45969.671433217591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45969.671433217591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45969.671433217591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45969.671433217591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45969.671433217591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45969.671433217591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45969.671433217591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45969.671433217591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45969.671433217591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45969.671433217591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45969.671433217591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45969.671433217591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45969.671433217591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45969.671433217591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45969.671433217591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45969.671433217591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45969.671433217591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45969.671433217591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45969.671433217591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45969.671433217591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45969.671433217591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45969.671433217591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45969.671433217591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45969.671433217591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45969.671433217591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45969.671433217591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45969.671433217591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45969.671433217591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45969.671433217591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45969.671433217591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45969.671433217591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45969.671433217591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45969.671433217591</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45969.671433217591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45969.671433217591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45969.671433217591</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45969.671433217591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45969.671433217591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45969.671433217591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45969.671433217591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45969.671433217591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45969.671433217591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45969.671433217591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45969.671433217591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45969.671433217591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45969.671433217591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45969.671433217591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45969.671433217591</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45969.671433217591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45969.671433217591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45969.671433217591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45969.671433217591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45969.671433217591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45969.671433217591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45969.671433217591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45969.671433217591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45969.671433217591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45969.671433217591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45969.671433217591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45969.671433217591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45969.671433217591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45969.671433217591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45969.671433217591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45969.671433217591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45969.671433217591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45969.671433217591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45969.671433217591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45969.671433217591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45969.671433217591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45969.671433217591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45969.671433217591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45969.671433217591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45969.671433217591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45969.671433217591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45969.671433217591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45969.671433217591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45969.671433217591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45969.671433217591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45969.671433217591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45969.671433217591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45969.671433217591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45969.671433217591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45969.671433217591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45969.671433217591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45969.671433217591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45969.671433217591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45969.671433217591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45969.671433217591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45969.671433217591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45969.671433217591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45969.671433217591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45969.671433217591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45969.671433217591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45969.671433217591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45969.671433217591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45969.671433217591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45969.671433217591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45969.671433217591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45969.671433217591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45969.671433217591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45969.671433217591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45969.671433217591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45969.671433217591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45969.671433217591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45969.671433217591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45969.671433217591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45969.671433217591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45969.671433217591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45969.671433217591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45969.671433217591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45969.671433217591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45969.671433217591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45969.671433217591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45969.671433217591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45969.671433217591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45969.671433217591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45969.671433217591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45969.671433217591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45969.671433217591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45969.671433217591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45969.671433217591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45969.671433217591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45969.671433217591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45969.671433217591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45969.671433217591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45969.671433217591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45969.671433217591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45969.671433217591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45969.671433217591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45969.671433217591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45969.671433217591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45969.671433217591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45969.671433217591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45969.671433217591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45969.671433217591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45969.671433217591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45969.671433217591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45969.671433217591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45969.671433217591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45969.671433217591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45969.671433217591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45969.671433217591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45969.671433217591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45969.671433217591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45969.671433217591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45969.671433217591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45969.671433217591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45969.671433217591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45969.671433217591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45969.671433217591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45969.671433217591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45969.671433217591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45969.671433217591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45969.671433217591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45969.671433217591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45969.671433217591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45969.671433217591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45969.671433217591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45969.671433217591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45969.671433217591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45969.671433217591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45969.671433217591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45969.671433217591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45969.671433217591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45969.671433217591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45969.671433217591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45969.671433217591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45969.671433217591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45969.671433217591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45969.671433217591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45969.671433217591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45969.671433217591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45969.671433217591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45969.671433217591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45969.671433217591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45969.671433217591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45969.671433217591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45969.671433217591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45969.671433217591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45969.671433217591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45969.671433217591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45969.671433217591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45969.671433217591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45969.671433217591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45969.671433217591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45969.671433217591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45969.671433217591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45969.671433217591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45969.671433217591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45969.671433217591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45969.671433217591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45969.671433217591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45969.671433217591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45969.671433217591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45969.671433217591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45969.671433217591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45969.671433217591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45969.671433217591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45969.671433217591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45969.671433217591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45969.671433217591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45969.671433217591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45969.671433217591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45969.671433217591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45969.671433217591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45969.671433217591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45969.671433217591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45969.671433217591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45969.671433217591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45969.671433217591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45969.671433217591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45969.671433217591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45969.671433217591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45969.671433217591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45969.671433217591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45969.671433217591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45969.671433217591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45969.671433217591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45969.671433217591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45969.671433217591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45969.671433217591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45969.671433217591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45969.671433217591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45969.671433217591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45969.671433217591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45969.671433217591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45969.671433217591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45969.671433217591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45969.671433217591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45969.671433217591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45969.671433217591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45969.671433217591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45969.671433217591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45969.671433217591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45969.671433217591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45969.671433217591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45969.671433217591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45969.671433217591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45969.671433217591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45969.671433217591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45969.671433217591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45969.671433217591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45969.671433217591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45969.671433217591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45969.671433217591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45969.671433217591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45969.671433217591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45969.671433217591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45969.671433217591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45969.671433217591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45969.671433217591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45969.671433217591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45969.671433217591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45969.671433217591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45969.671433217591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45969.671433217591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45969.671433217591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45969.671433217591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45969.671433217591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45969.671433217591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45969.671433217591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45969.671433217591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45969.671433217591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45969.671433217591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45969.671433217591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45969.671433217591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45969.671433217591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45969.671433217591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45969.671433217591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45969.671433217591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45969.671433217591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45969.671433217591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45969.671433217591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45969.671433217591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45969.671433217591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45969.671433217591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45969.671433217591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45969.671433217591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45969.671433217591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45969.671433217591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45969.671433217591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45969.671433217591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45969.671433217591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45969.671433217591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45969.671433217591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45969.671433217591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45969.671433217591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45969.671433217591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45969.671433217591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45969.671433217591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45969.671433217591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45969.671433217591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45969.671433217591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45969.671433217591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45969.671433217591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45969.671433217591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45969.671433217591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45969.671433217591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45969.671433217591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45969.671433217591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45969.671433217591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45969.671433217591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45969.671433217591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45969.671433217591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45969.671433217591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45969.671433217591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45969.671433217591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45969.671433217591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45969.671433217591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45969.671433217591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45969.671433217591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45969.671433217591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45969.671433217591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45969.671433217591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45969.671433217591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45969.671433217591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45969.671433217591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45969.671433217591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45969.671433217591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45969.671433217591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45969.671433217591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45969.671433217591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45969.671433217591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45969.671433217591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45969.671433217591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45969.671433217591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45969.671433217591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45969.671433217591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45969.671433217591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45969.671433217591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45969.671433217591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45969.671433217591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45969.671433217591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45969.671433217591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45969.671433217591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45969.671433217591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45969.671433217591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45969.671433217591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45969.671433217591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45969.671433217591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45969.671433217591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45969.671433217591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45969.671433217591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45969.671433217591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45969.671433217591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45969.671433217591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45969.671433217591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45969.671433217591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45969.671433217591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45969.671433217591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45969.671433217591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45969.671433217591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45969.671433217591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45969.671433217591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45969.671433217591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45969.671433217591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45969.671433217591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45969.671433217591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45969.671433217591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45969.671433217591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45969.671433217591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45969.671433217591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45969.671433217591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45969.671433217591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45969.671433217591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45969.671433217591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45969.671433217591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45969.671433217591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45969.671433217591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45969.671433217591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45969.671433217591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45969.671433217591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45969.671433217591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45969.671433217591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45969.671433217591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45969.671433217591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45969.671433217591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45969.671433217591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45969.671433217591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45969.671433217591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45969.671433217591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45969.671433217591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45969.671433217591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45969.671433217591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45969.671433217591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45969.671433217591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45969.671433217591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45969.671433217591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45969.671433217591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45969.671433217591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45969.671433217591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45969.671433217591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45969.671433217591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45969.671433217591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45969.671433217591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45969.671433217591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45969.671433217591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45969.671433217591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45969.671433217591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45969.671433217591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45969.671433217591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45969.671433217591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45969.671433217591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45969.671433217591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45969.671433217591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45969.671433217591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45969.671433217591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45969.671433217591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45969.671433217591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45969.671433217591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45969.671433217591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45969.671433217591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45969.671433217591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45969.671433217591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45969.671433217591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45969.671433217591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45969.671433217591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45969.671433217591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45969.671433217591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45969.671433217591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45969.671433217591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45969.671433217591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45969.671433217591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45969.671433217591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45969.671433217591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45969.671433217591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45969.671433217591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45969.671433217591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45969.671433217591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45969.671433217591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45969.671433217591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45969.671433217591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45969.671433217591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45969.671433217591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45969.671433217591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45969.671433217591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45969.671433217591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45969.671433217591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45969.671433217591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45969.671433217591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45969.671433217591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45969.671433217591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45969.671433217591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45969.671433217591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45969.671433217591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45969.671433217591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45969.671433217591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45969.671433217591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45969.671433217591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45969.671433217591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45969.671433217591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45969.671433217591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45969.671433217591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45969.671433217591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45969.671433217591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45969.671433217591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45969.671433217591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45969.671433217591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45969.671433217591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45969.671433217591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45969.671433217591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45969.671433217591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45969.671433217591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45969.671433217591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45969.671433217591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45969.671433217591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45969.671433217591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45969.671433217591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45969.671433217591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45969.671433217591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45969.671433217591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45969.671433217591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45969.671433217591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45969.671433217591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45969.671433217591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45969.671433217591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45969.671433217591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45969.671433217591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45969.671433217591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45969.671433217591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45969.671433217591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45969.671433217591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45969.671433217591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45969.671433217591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45969.671433217591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45969.671433217591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45969.671433217591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45969.671433217591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45969.671433217591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45969.671433217591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45969.671433217591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45969.671433217591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45969.671433217591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45969.671433217591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45969.671433217591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45969.671433217591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45969.671433217591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45969.671433217591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45969.671433217591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45969.671433217591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45969.671433217591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45969.671433217591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45969.671433217591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45969.671433217591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45969.671433217591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45969.671433217591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45969.671433217591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45969.671433217591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45969.671433217591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45969.671433217591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45969.671433217591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45969.671433217591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45969.671433217591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45969.671433217591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45969.671433217591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45969.671433217591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45969.671433217591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45969.671433217591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45969.671433217591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45969.671433217591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45969.671433217591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45969.671433217591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45969.671433217591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45969.671433217591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45969.671433217591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45969.671433217591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45969.671433217591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45969.671433217591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45969.671433217591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45969.671433217591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45969.671433217591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45969.671433217591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45969.671433217591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45969.671433217591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45969.671433217591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45969.671433217591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45969.671433217591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45969.671433217591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45969.671433217591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45969.671433217591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45969.671433217591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45969.671433217591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45969.671433217591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45969.671433217591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45969.671433217591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45969.671433217591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45969.671433217591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45969.671433217591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45969.671433217591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45969.671433217591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45969.671433217591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45969.671433217591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45969.671433217591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45969.671433217591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45969.671433217591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45969.671433217591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45969.671433217591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45969.671433217591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45969.671433217591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45969.671433217591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45969.671433217591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45969.671433217591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45969.671433217591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45969.671433217591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45969.671433217591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45969.671433217591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45969.671433217591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45969.671433217591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45969.671433217591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45969.671433217591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45969.671433217591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45969.671433217591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45969.671433217591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45969.671433217591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45969.671433217591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45969.671433217591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45969.671433217591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45969.671433217591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45969.671433217591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45969.671433217591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45969.671433217591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45969.671433217591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45969.671433217591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45969.671433217591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45969.671433217591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45969.671433217591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45969.671433217591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45969.671433217591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45969.671433217591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45969.671433217591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45969.671433217591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45969.671433217591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45969.671433217591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45969.671433217591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45969.671433217591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45969.671433217591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45969.671433217591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45969.671433217591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45969.671433217591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45969.671433217591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45969.671433217591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45969.671433217591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45969.671433217591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45969.671433217591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45969.671433217591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45969.671433217591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45969.671433217591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45969.671433217591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45969.671433217591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45969.671433217591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45969.671433217591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45969.671433217591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45969.671433217591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45969.671433217591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45969.671433217591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45969.671433217591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45969.671433217591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45969.671433217591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45969.671433217591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45969.671433217591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45969.671433217591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45969.671433217591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45969.671433217591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45969.671433217591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45969.671433217591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45969.671433217591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45969.671433217591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45969.671433217591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45969.671433217591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45969.671433217591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45969.671433217591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45969.671433217591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45969.671433217591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45969.671433217591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45969.671433217591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45969.671433217591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45969.671433217591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45969.671433217591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45969.671433217591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45969.671433217591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45969.671433217591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45969.671433217591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45969.671433217591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45969.671433217591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45969.671433217591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45969.671433217591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45969.671433217591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45969.671433217591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45969.671433217591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45969.671433217591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45969.671433217591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45969.671433217591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45969.671433217591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45969.671433217591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45969.671433217591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45969.671433217591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45969.671433217591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45969.671433217591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45969.671433217591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45969.671433217591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45969.671433217591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45969.671433217591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45969.671433217591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45969.671433217591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45969.671433217591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45969.671433217591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45969.671433217591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45969.671433217591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45969.671433217591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45969.671433217591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45969.671433217591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45969.671433217591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45969.671433217591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45969.671433217591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45969.671433217591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45969.671433217591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45969.671433217591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45969.671433217591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45969.671433217591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45969.671433217591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45969.671433217591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45969.671433217591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45969.671433217591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45969.671433217591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45969.671433217591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45969.671433217591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45969.671433217591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45969.671433217591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45969.671433217591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45969.671433217591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45969.671433217591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45969.671433217591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45969.671433217591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45969.671433217591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45969.671433217591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45969.671433217591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45969.671433217591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45969.671433217591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45969.671433217591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45969.671433217591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45969.671433217591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45969.671433217591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45969.671433217591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45969.671433217591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45969.671433217591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45969.671433217591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45969.671433217591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45969.671433217591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45969.671433217591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45969.671433217591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45969.671433217591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45969.671433217591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45969.671433217591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45969.671433217591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45969.671433217591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45969.671433217591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45969.671433217591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45969.671433217591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45969.671433217591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45969.671433217591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45969.671433217591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45969.671433217591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45969.671433217591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45969.671433217591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45969.671433217591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45969.671433217591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45969.671433217591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45969.671433217591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45969.671433217591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45969.671433217591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45969.671433217591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45969.671433217591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45969.671433217591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45969.671433217591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45969.671433217591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45969.671433217591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45969.671433217591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45969.671433217591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45969.671433217591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45969.671433217591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45969.671433217591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45969.671433217591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45969.671433217591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45969.671433217591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45969.671433217591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45969.671433217591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45969.671433217591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45969.671433217591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45969.671433217591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45969.671433217591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45969.671433217591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45969.671433217591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45969.671433217591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45969.671433217591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45969.671433217591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45969.671433217591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45969.671433217591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45969.671433217591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45969.671433217591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45969.671433217591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45969.671433217591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45969.671433217591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45969.671433217591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45969.671433217591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45969.671433217591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45969.671433217591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45969.671433217591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45969.671433217591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45969.671433217591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45969.671433217591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45969.671433217591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45969.671433217591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45969.671433217591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45969.671433217591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45969.671433217591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45969.671433217591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45969.671433217591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45969.671433217591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45969.671433217591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45969.671433217591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45969.671433217591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45969.671433217591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45969.671433217591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45969.671433217591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45969.671433217591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45969.671433217591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45969.671433217591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45969.671433217591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45969.671433217591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45969.671433217591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45969.671433217591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45969.671433217591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45969.671433217591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45969.671433217591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45969.671433217591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45969.671433217591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45969.671433217591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45969.671433217591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45969.671433217591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45969.671433217591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45969.671433217591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45969.671433217591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45969.671433217591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45969.671433217591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45969.671433217591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45969.671433217591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45969.671433217591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45969.671433217591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45969.671433217591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45969.671433217591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45969.671433217591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45969.671433217591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45969.671433217591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45969.671433217591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45969.671433217591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45969.671433217591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45969.671433217591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45969.671433217591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45969.671433217591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45969.671433217591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45969.671433217591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45969.671433217591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45969.671433217591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45969.671433217591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45969.671433217591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45969.671433217591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45969.671433217591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45969.671433217591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45969.671433217591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45969.671433217591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45969.671433217591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45969.671433217591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45969.671433217591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45969.671433217591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45969.671433217591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45969.671433217591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45969.671433217591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45969.671433217591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45969.671433217591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45969.671433217591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45969.671433217591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45969.671433217591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45969.671433217591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45969.671433217591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45969.671433217591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45969.671433217591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45969.671433217591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45969.671433217591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45969.671433217591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45969.671433217591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45969.671433217591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45969.671433217591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45969.671433217591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45969.671433217591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45969.671433217591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45969.671433217591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45969.671433217591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45969.671433217591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45969.671433217591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45969.671433217591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45969.671433217591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45969.671433217591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45969.671433217591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45969.671433217591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45969.671433217591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45969.671433217591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45969.671433217591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45969.671433217591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45969.671433217591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45969.671433217591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45969.671433217591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45969.671433217591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45969.671433217591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45969.671433217591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45969.671433217591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45969.671433217591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45969.671433217591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45969.671433217591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45969.671433217591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45969.671433217591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45969.671433217591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45969.671433217591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45969.671433217591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45969.671433217591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45969.671433217591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45969.671433217591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45969.671433217591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45969.671433217591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45969.671433217591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45969.671433217591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45969.671433217591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45969.671433217591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45969.671433217591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45969.671433217591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45969.671433217591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45969.671433217591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45969.671433217591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45969.671433217591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45969.671433217591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45969.671433217591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45969.671433217591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45969.671433217591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45969.671433217591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45969.671433217591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45969.671433217591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45969.671433217591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45969.671433217591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45969.671433217591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45969.671433217591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45969.671433217591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45969.671433217591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45969.671433217591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45969.671433217591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45969.671433217591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45969.671433217591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45969.671433217591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45969.671433217591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45969.671433217591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45969.671433217591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45969.671433217591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45969.671433217591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45969.671433217591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45969.671433217591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45969.671433217591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45969.671433217591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45969.671433217591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45969.671433217591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45969.671433217591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45969.671433217591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45969.671433217591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45969.671433217591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45969.671433217591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45969.671433217591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45969.671433217591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45969.671433217591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45969.671433217591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45969.671433217591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45969.671433217591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45969.671433217591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45969.671433217591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45969.671433217591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45969.671433217591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45969.671433217591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45969.671433217591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45969.671433217591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45969.671433217591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45969.671433217591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45969.671433217591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45969.671433217591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45969.671433217591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45969.671433217591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45969.671433217591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45969.671433217591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45969.671433217591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45969.671433217591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45969.671433217591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45969.671433217591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45969.671433217591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45969.671433217591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45969.671433217591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45969.671433217591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45969.671433217591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45969.671433217591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45969.671433217591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45969.671433217591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45969.671433217591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45969.671433217591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45969.671433217591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45969.671433217591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45969.671433217591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45969.671433217591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45969.671433217591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45969.671433217591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45969.671433217591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45969.671433217591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45969.671433217591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45969.671433217591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45969.671433217591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45969.671433217591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45969.671433217591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45969.671433217591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45969.671433217591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45969.671433217591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45969.671433217591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45969.671433217591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45969.671433217591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45969.671433217591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45969.671433217591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45969.671433217591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45969.671433217591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45969.671433217591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45969.671433217591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45969.671433217591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45969.671433217591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45969.671433217591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45969.671433217591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45969.671433217591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45969.671433217591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45969.671433217591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45969.671433217591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45969.671433217591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45969.671433217591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45969.671433217591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45969.671433217591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45969.671433217591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45969.671433217591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45969.671433217591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45969.671433217591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45969.671433217591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45969.671433217591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45969.671433217591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45969.671433217591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45969.671433217591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45969.671433217591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45969.671433217591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45969.671433217591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45969.671433217591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45969.671433217591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45969.671433217591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45969.671433217591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45969.671433217591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45969.671433217591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45969.671433217591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45969.671433217591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45969.671433217591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45969.671433217591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45969.671433217591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45969.671433217591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45969.671433217591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45969.671433217591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45969.671433217591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45969.671433217591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45969.671433217591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45969.671433217591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45969.671433217591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45969.671433217591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45969.671433217591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45969.671433217591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45969.671433217591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45969.671433217591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45969.671433217591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45969.671433217591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45969.671433217591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45969.671433217591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45969.671433217591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45969.671433217591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45969.671433217591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45969.671433217591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45969.671433217591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45969.671433217591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45969.671433217591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45969.671433217591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45969.671433217591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45969.671433217591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45969.671433217591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45969.671433217591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45969.671433217591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45969.671433217591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45969.671433217591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45969.671433217591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45969.671433217591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45969.671433217591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45969.671433217591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45969.671433217591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45969.671433217591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45969.671433217591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45969.671433217591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45969.671433217591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45969.671433217591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45969.671433217591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45969.671433217591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45969.671433217591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45969.671433217591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45969.671433217591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45969.671433217591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45969.671433217591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45969.671433217591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45969.671433217591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45969.671433217591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45969.671433217591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45969.671433217591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45969.671433217591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45969.671433217591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45969.671433217591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45969.671433217591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45969.671433217591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45969.671433217591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19" ca="1" si="0">IFERROR(NOW()-F2,"")</f>
        <v>266.19071562499448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31096</v>
      </c>
      <c r="E3" s="95" t="s">
        <v>39021</v>
      </c>
      <c r="F3" s="96"/>
      <c r="G3" s="136">
        <f t="shared" ca="1" si="0"/>
        <v>45969.671433217591</v>
      </c>
      <c r="H3" s="96">
        <v>45969.630856481483</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136">
        <f t="shared" ca="1" si="0"/>
        <v>45969.671433217591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45969.671433217591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45969.671433217591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45969.671433217591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45969.671433217591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45969.671433217591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45969.671433217591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45969.671433217591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45969.671433217591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45969.671433217591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45969.671433217591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45969.671433217591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45969.671433217591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45969.671433217591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45969.671433217591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45969.671433217591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ref="G20:G51" ca="1" si="1">IFERROR(NOW()-F20,"")</f>
        <v>45969.671433217591</v>
      </c>
      <c r="H20" s="96"/>
      <c r="I20" s="135" t="str">
        <f>IFERROR(VLOOKUP(D20,DB!A:F,6,0),"")</f>
        <v/>
      </c>
      <c r="J20" s="135" t="str">
        <f>IFERROR(VLOOKUP(D20,DB!A:G,7,0),"")</f>
        <v/>
      </c>
      <c r="K20" s="98"/>
      <c r="L20" s="92" t="str">
        <f>IFERROR(VLOOKUP(D20,DB!A:I,9,0),"")</f>
        <v/>
      </c>
    </row>
    <row r="21" spans="1:12" ht="15" customHeight="1">
      <c r="A21" s="135"/>
      <c r="B21" s="135"/>
      <c r="C21" s="94"/>
      <c r="D21" s="92"/>
      <c r="E21" s="95"/>
      <c r="F21" s="96"/>
      <c r="G21" s="136"/>
      <c r="H21" s="96"/>
      <c r="I21" s="135"/>
      <c r="J21" s="135"/>
      <c r="K21" s="98"/>
      <c r="L21" s="92"/>
    </row>
    <row r="22" spans="1:12" ht="15" customHeight="1">
      <c r="A22" s="135"/>
      <c r="B22" s="135"/>
      <c r="C22" s="94"/>
      <c r="D22" s="92"/>
      <c r="E22" s="95"/>
      <c r="F22" s="96"/>
      <c r="G22" s="136"/>
      <c r="H22" s="96"/>
      <c r="I22" s="135"/>
      <c r="J22" s="135"/>
      <c r="K22" s="98"/>
      <c r="L22" s="92"/>
    </row>
    <row r="23" spans="1:12" ht="15" customHeight="1">
      <c r="A23" s="135"/>
      <c r="B23" s="135" t="str">
        <f>IFERROR(VLOOKUP(D23,DB!A:K,11,0),"")</f>
        <v/>
      </c>
      <c r="C23" s="94"/>
      <c r="D23" s="92"/>
      <c r="E23" s="95"/>
      <c r="F23" s="96"/>
      <c r="G23" s="136">
        <f t="shared" ca="1" si="1"/>
        <v>45969.671433217591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45969.671433217591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45969.671433217591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45969.671433217591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45969.671433217591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45969.671433217591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45969.671433217591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45969.671433217591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45969.671433217591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45969.671433217591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45969.671433217591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45969.671433217591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45969.671433217591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45969.671433217591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45969.671433217591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45969.671433217591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45969.671433217591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45969.671433217591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45969.671433217591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45969.671433217591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45969.671433217591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45969.671433217591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45969.671433217591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45969.671433217591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45969.671433217591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45969.671433217591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45969.671433217591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45969.671433217591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45969.671433217591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ref="G52:G83" ca="1" si="2">IFERROR(NOW()-F52,"")</f>
        <v>45969.671433217591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45969.671433217591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45969.671433217591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45969.671433217591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45969.671433217591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45969.671433217591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45969.671433217591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45969.671433217591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45969.671433217591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45969.671433217591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45969.671433217591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45969.671433217591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45969.671433217591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45969.671433217591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45969.671433217591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45969.671433217591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45969.671433217591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45969.671433217591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45969.671433217591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45969.671433217591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45969.671433217591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45969.671433217591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45969.671433217591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45969.671433217591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45969.671433217591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45969.671433217591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45969.671433217591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45969.671433217591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45969.671433217591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45969.671433217591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45969.671433217591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45969.671433217591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ref="G84:G115" ca="1" si="3">IFERROR(NOW()-F84,"")</f>
        <v>45969.671433217591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45969.671433217591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45969.671433217591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45969.671433217591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45969.671433217591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45969.671433217591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45969.671433217591</v>
      </c>
      <c r="H90" s="96"/>
      <c r="I90" s="135" t="str">
        <f>IFERROR(VLOOKUP(D90,DB!A:F,6,0),"")</f>
        <v/>
      </c>
      <c r="J90" s="135" t="str">
        <f>IFERROR(VLOOKUP(D90,DB!A:G,7,0),"")</f>
        <v/>
      </c>
      <c r="K90" s="98"/>
      <c r="L90" s="92" t="str">
        <f>IFERROR(VLOOKUP(D90,DB!A:I,9,0),"")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8"/>
  <sheetViews>
    <sheetView tabSelected="1" workbookViewId="0">
      <selection activeCell="K13" sqref="K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77.839373032402364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43.482555902774038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7" ca="1" si="1">IFERROR(NOW()-F4,"")</f>
        <v>21.01032210647827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38158</v>
      </c>
      <c r="E6" s="124" t="s">
        <v>39021</v>
      </c>
      <c r="F6" s="125">
        <v>45969.653692129628</v>
      </c>
      <c r="G6" s="126">
        <f t="shared" ca="1" si="1"/>
        <v>1.7741087962349411E-2</v>
      </c>
      <c r="H6" s="125">
        <v>45969.647696759261</v>
      </c>
      <c r="I6" s="124" t="str">
        <f>IFERROR(VLOOKUP(D6,DB!A:F,6,0),"")</f>
        <v>SCECO</v>
      </c>
      <c r="J6" s="124" t="str">
        <f>IFERROR(VLOOKUP(D6,DB!A:G,7,0),"")</f>
        <v>Haj Removal</v>
      </c>
      <c r="K6" s="124" t="s">
        <v>39120</v>
      </c>
      <c r="L6" s="124" t="str">
        <f>IFERROR(VLOOKUP(D6,DB!A:I,9,0),"")</f>
        <v>Latis</v>
      </c>
    </row>
    <row r="7" spans="1:13">
      <c r="A7" s="124"/>
      <c r="B7" s="124" t="str">
        <f>IFERROR(VLOOKUP(D7,DB!A:K,11,0),"")</f>
        <v/>
      </c>
      <c r="C7" s="124"/>
      <c r="D7" s="124"/>
      <c r="E7" s="124"/>
      <c r="F7" s="125"/>
      <c r="G7" s="126">
        <f t="shared" ca="1" si="1"/>
        <v>45969.671433217591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45969.671433217591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45969.671433217591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45969.671433217591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45969.671433217591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45969.671433217591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45969.671433217591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45969.671433217591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45969.671433217591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45969.671433217591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45969.671433217591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45969.671433217591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45969.671433217591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45969.671433217591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45969.671433217591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45969.671433217591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45969.671433217591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45969.671433217591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45969.671433217591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45969.671433217591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45969.671433217591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45969.671433217591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45969.671433217591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45969.671433217591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45969.671433217591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45969.671433217591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45969.671433217591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45969.671433217591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45969.671433217591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45969.671433217591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45969.671433217591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45969.671433217591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45969.671433217591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45969.671433217591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45969.671433217591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45969.671433217591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45969.671433217591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45969.671433217591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45969.671433217591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45969.671433217591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45969.671433217591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45969.671433217591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45969.671433217591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45969.671433217591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45969.671433217591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45969.671433217591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45969.671433217591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45969.671433217591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45969.671433217591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45969.671433217591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45969.671433217591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ref="G58:G121" ca="1" si="2">IFERROR(NOW()-F58,"")</f>
        <v>45969.671433217591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45969.671433217591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45969.671433217591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45969.671433217591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45969.671433217591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45969.671433217591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45969.671433217591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45969.671433217591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45969.671433217591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45969.671433217591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45969.671433217591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45969.671433217591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45969.671433217591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45969.671433217591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45969.671433217591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45969.671433217591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45969.671433217591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45969.671433217591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45969.671433217591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45969.671433217591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45969.671433217591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45969.671433217591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45969.671433217591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45969.671433217591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45969.671433217591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45969.671433217591</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45969.671433217591</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45969.671433217591</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45969.671433217591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45969.671433217591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45969.671433217591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45969.671433217591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45969.671433217591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45969.671433217591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45969.671433217591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45969.671433217591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45969.671433217591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45969.671433217591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45969.671433217591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45969.671433217591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45969.671433217591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45969.671433217591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45969.671433217591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45969.671433217591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45969.671433217591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45969.671433217591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45969.671433217591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45969.671433217591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45969.671433217591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45969.671433217591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45969.671433217591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45969.671433217591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45969.671433217591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45969.671433217591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45969.671433217591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45969.671433217591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45969.671433217591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45969.671433217591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45969.671433217591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45969.671433217591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45969.671433217591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45969.671433217591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45969.671433217591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45969.671433217591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3">IFERROR(NOW()-F122,"")</f>
        <v>45969.671433217591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45969.671433217591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45969.671433217591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45969.671433217591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45969.671433217591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45969.671433217591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45969.671433217591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45969.671433217591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45969.671433217591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45969.671433217591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45969.671433217591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45969.671433217591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45969.671433217591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45969.671433217591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45969.671433217591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45969.671433217591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45969.671433217591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45969.671433217591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45969.671433217591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45969.671433217591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45969.671433217591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45969.671433217591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45969.671433217591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45969.671433217591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45969.671433217591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45969.671433217591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45969.671433217591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45969.671433217591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45969.671433217591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45969.671433217591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45969.671433217591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45969.671433217591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45969.671433217591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45969.671433217591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45969.671433217591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45969.671433217591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45969.671433217591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45969.671433217591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45969.671433217591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45969.671433217591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45969.671433217591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45969.671433217591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45969.671433217591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45969.671433217591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45969.671433217591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45969.671433217591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45969.671433217591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45969.671433217591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45969.671433217591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45969.671433217591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45969.671433217591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45969.671433217591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45969.671433217591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45969.671433217591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45969.671433217591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45969.671433217591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45969.671433217591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45969.671433217591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45969.671433217591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45969.671433217591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45969.671433217591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45969.671433217591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45969.671433217591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45969.671433217591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4">IFERROR(NOW()-F186,"")</f>
        <v>45969.671433217591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45969.671433217591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45969.671433217591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45969.671433217591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45969.671433217591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45969.671433217591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45969.671433217591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45969.671433217591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45969.671433217591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45969.671433217591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45969.671433217591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45969.671433217591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45969.671433217591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45969.671433217591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45969.671433217591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45969.671433217591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45969.671433217591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45969.671433217591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45969.671433217591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45969.671433217591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45969.671433217591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45969.671433217591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45969.671433217591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45969.671433217591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45969.671433217591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45969.671433217591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45969.671433217591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45969.671433217591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45969.671433217591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45969.671433217591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45969.671433217591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45969.671433217591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45969.671433217591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45969.671433217591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45969.671433217591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45969.671433217591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45969.671433217591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45969.671433217591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45969.671433217591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45969.671433217591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45969.671433217591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45969.671433217591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45969.671433217591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45969.671433217591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45969.671433217591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45969.671433217591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45969.671433217591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45969.671433217591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45969.671433217591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45969.671433217591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45969.671433217591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45969.671433217591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45969.671433217591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45969.671433217591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45969.671433217591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45969.671433217591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45969.671433217591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45969.671433217591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45969.671433217591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45969.671433217591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45969.671433217591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45969.671433217591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45969.671433217591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45969.671433217591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ref="G250:G313" ca="1" si="5">IFERROR(NOW()-F250,"")</f>
        <v>45969.671433217591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45969.671433217591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45969.671433217591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45969.671433217591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45969.671433217591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45969.671433217591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45969.671433217591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45969.671433217591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45969.671433217591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45969.671433217591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45969.671433217591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45969.671433217591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45969.671433217591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45969.671433217591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45969.671433217591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45969.671433217591</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45969.671433217591</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45969.671433217591</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45969.671433217591</v>
      </c>
      <c r="H268" s="124"/>
      <c r="I268" s="124" t="str">
        <f>IFERROR(VLOOKUP(D268,DB!A:F,6,0),"")</f>
        <v/>
      </c>
      <c r="J268" s="124" t="str">
        <f>IFERROR(VLOOKUP(D268,DB!A:G,7,0),"")</f>
        <v/>
      </c>
      <c r="K268" s="124"/>
      <c r="L268" s="124" t="str">
        <f>IFERROR(VLOOKUP(D268,DB!A:I,9,0),"")</f>
        <v/>
      </c>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sheetData>
  <dataValidations count="2">
    <dataValidation allowBlank="1" showInputMessage="1" showErrorMessage="1" sqref="E1" xr:uid="{920C6338-E771-4DAE-8C89-92A9093EA4DE}"/>
    <dataValidation type="list" allowBlank="1" showInputMessage="1" showErrorMessage="1" sqref="E2:E2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45969.671433217591</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45969.671433217591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45969.671433217591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45969.671433217591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45969.671433217591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45969.671433217591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45969.671433217591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45969.671433217591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45969.671433217591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45969.671433217591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45969.671433217591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45969.671433217591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45969.671433217591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45969.671433217591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45969.671433217591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45969.671433217591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45969.671433217591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45969.671433217591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45969.671433217591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45969.671433217591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45969.671433217591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45969.671433217591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45969.671433217591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45969.671433217591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45969.671433217591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45969.671433217591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45969.671433217591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45969.671433217591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45969.671433217591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45969.671433217591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45969.671433217591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45969.671433217591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45969.671433217591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45969.671433217591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45969.671433217591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45969.671433217591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45969.671433217591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45969.671433217591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45969.671433217591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45969.671433217591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45969.671433217591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45969.671433217591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45969.671433217591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45969.671433217591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45969.671433217591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45969.671433217591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45969.671433217591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45969.671433217591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45969.671433217591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45969.671433217591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45969.671433217591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45969.671433217591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45969.671433217591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45969.671433217591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45969.671433217591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45969.671433217591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45969.671433217591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45969.671433217591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45969.671433217591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45969.671433217591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45969.671433217591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45969.671433217591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45969.671433217591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45969.671433217591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45969.671433217591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45969.671433217591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45969.671433217591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45969.671433217591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45969.671433217591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45969.671433217591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45969.671433217591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45969.671433217591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45969.671433217591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45969.671433217591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45969.671433217591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45969.671433217591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45969.671433217591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45969.671433217591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45969.671433217591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45969.671433217591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45969.671433217591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45969.671433217591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45969.671433217591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45969.671433217591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45969.671433217591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45969.671433217591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45969.671433217591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45969.671433217591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45969.671433217591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45969.671433217591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45969.671433217591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45969.671433217591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45969.671433217591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45969.671433217591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45969.671433217591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45969.671433217591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45969.671433217591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45969.671433217591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45969.671433217591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45969.671433217591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45969.671433217591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45969.671433217591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45969.671433217591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45969.671433217591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45969.671433217591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45969.671433217591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45969.671433217591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45969.671433217591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45969.671433217591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45969.671433217591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45969.671433217591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45969.671433217591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45969.671433217591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45969.671433217591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45969.671433217591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45969.671433217591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45969.671433217591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45969.671433217591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45969.671433217591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45969.671433217591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45969.671433217591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45969.671433217591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45969.671433217591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45969.671433217591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45969.671433217591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45969.671433217591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45969.671433217591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45969.671433217591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45969.671433217591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45969.671433217591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45969.671433217591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45969.671433217591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45969.671433217591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45969.671433217591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45969.671433217591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45969.671433217591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45969.671433217591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45969.671433217591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45969.671433217591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45969.671433217591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45969.671433217591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45969.671433217591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45969.671433217591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45969.671433217591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45969.671433217591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45969.671433217591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45969.671433217591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45969.671433217591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45969.671433217591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45969.671433217591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45969.671433217591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45969.671433217591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45969.671433217591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45969.671433217591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45969.671433217591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45969.671433217591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45969.671433217591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45969.671433217591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45969.671433217591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45969.671433217591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45969.671433217591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45969.671433217591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45969.671433217591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45969.671433217591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45969.671433217591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45969.671433217591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45969.671433217591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45969.671433217591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45969.671433217591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45969.671433217591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45969.671433217591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45969.671433217591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45969.671433217591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45969.671433217591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45969.671433217591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45969.671433217591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45969.671433217591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45969.671433217591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45969.671433217591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45969.671433217591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45969.671433217591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45969.671433217591</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45969.671433217591</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45969.671433217591</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45969.671433217591</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45969.671433217591</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45969.671433217591</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45969.671433217591</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45969.671433217591</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2025-11-08T13:08:42Z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