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27" documentId="13_ncr:1_{F6CB121F-512D-4AA6-A0C1-0FB36C537598}" xr6:coauthVersionLast="47" xr6:coauthVersionMax="47" xr10:uidLastSave="{FA563515-2AA0-495F-9F88-BEF8EA9B129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<sst xmlns="http://schemas.openxmlformats.org/spreadsheetml/2006/main" count="180319" uniqueCount="39140">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</sst>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303.55923275463283</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0.10454525463137543</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45966.507658680559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45966.507658680559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45966.507658680559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45966.507658680559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45966.507658680559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45966.507658680559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45966.507658680559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45966.507658680559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45966.507658680559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45966.507658680559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45966.507658680559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45966.507658680559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45966.507658680559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45966.507658680559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45966.507658680559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45966.507658680559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45966.507658680559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45966.507658680559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45966.507658680559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45966.507658680559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45966.507658680559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45966.507658680559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45966.507658680559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45966.507658680559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45966.507658680559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45966.507658680559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45966.507658680559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45966.507658680559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45966.507658680559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45966.507658680559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45966.507658680559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45966.507658680559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45966.507658680559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45966.507658680559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45966.507658680559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45966.507658680559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45966.507658680559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45966.507658680559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45966.507658680559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45966.507658680559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45966.507658680559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45966.507658680559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45966.507658680559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45966.507658680559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45966.507658680559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45966.507658680559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45966.507658680559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45966.507658680559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45966.507658680559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45966.507658680559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45966.507658680559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45966.507658680559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45966.507658680559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45966.507658680559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45966.507658680559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45966.507658680559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45966.507658680559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45966.507658680559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45966.507658680559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45966.507658680559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45966.507658680559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45966.507658680559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45966.507658680559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45966.507658680559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45966.507658680559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45966.507658680559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45966.507658680559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45966.507658680559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45966.507658680559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45966.507658680559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45966.507658680559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45966.507658680559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45966.507658680559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45966.507658680559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45966.507658680559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45966.507658680559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45966.507658680559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45966.507658680559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45966.507658680559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45966.507658680559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45966.507658680559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45966.507658680559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45966.507658680559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45966.507658680559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45966.507658680559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45966.507658680559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45966.507658680559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45966.507658680559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45966.507658680559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45966.507658680559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141.5078207175975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7.7655753472281503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45966.507658680559</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45966.507658680559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45966.507658680559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45966.507658680559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45966.507658680559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45966.507658680559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45966.507658680559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45966.507658680559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45966.507658680559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45966.507658680559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45966.507658680559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45966.507658680559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45966.507658680559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45966.507658680559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45966.507658680559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45966.507658680559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45966.507658680559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45966.507658680559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45966.507658680559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45966.507658680559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45966.507658680559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45966.507658680559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45966.507658680559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45966.507658680559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45966.507658680559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45966.507658680559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45966.507658680559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45966.507658680559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45966.507658680559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45966.507658680559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45966.507658680559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45966.507658680559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45966.507658680559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45966.507658680559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45966.507658680559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45966.507658680559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45966.507658680559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45966.507658680559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45966.507658680559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45966.507658680559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45966.507658680559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45966.507658680559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45966.507658680559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45966.507658680559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45966.507658680559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45966.507658680559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45966.507658680559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45966.507658680559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45966.507658680559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45966.507658680559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45966.507658680559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45966.507658680559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45966.507658680559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45966.507658680559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45966.507658680559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45966.507658680559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45966.507658680559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45966.507658680559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45966.507658680559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45966.507658680559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45966.507658680559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45966.507658680559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45966.507658680559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45966.507658680559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45966.507658680559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45966.507658680559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45966.507658680559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45966.507658680559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45966.507658680559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45966.507658680559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45966.507658680559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45966.507658680559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45966.507658680559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45966.507658680559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45966.507658680559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45966.507658680559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45966.507658680559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45966.507658680559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45966.507658680559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45966.507658680559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45966.507658680559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45966.507658680559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45966.507658680559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45966.507658680559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45966.507658680559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45966.507658680559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45966.507658680559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45966.507658680559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45966.507658680559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45966.507658680559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45966.507658680559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45966.507658680559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45966.507658680559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45966.507658680559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45966.507658680559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45966.507658680559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45966.507658680559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45966.507658680559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45966.507658680559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45966.507658680559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45966.507658680559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45966.507658680559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45966.507658680559</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0.14278599537647096</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45966.507658680559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45966.507658680559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45966.507658680559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45966.507658680559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45966.507658680559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45966.507658680559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45966.507658680559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45966.507658680559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45966.507658680559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45966.507658680559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45966.507658680559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45966.507658680559</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45966.507658680559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45966.507658680559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45966.507658680559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45966.507658680559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45966.507658680559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45966.507658680559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45966.507658680559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45966.507658680559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45966.507658680559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45966.507658680559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45966.507658680559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45966.507658680559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45966.507658680559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45966.507658680559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45966.507658680559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45966.507658680559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45966.507658680559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45966.507658680559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45966.507658680559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45966.507658680559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45966.507658680559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45966.507658680559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45966.507658680559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45966.507658680559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45966.507658680559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45966.507658680559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45966.507658680559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45966.507658680559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45966.507658680559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45966.507658680559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45966.507658680559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45966.507658680559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45966.507658680559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45966.507658680559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45966.507658680559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45966.507658680559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45966.507658680559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45966.507658680559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45966.507658680559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45966.507658680559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45966.507658680559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45966.507658680559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45966.507658680559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45966.507658680559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45966.507658680559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45966.507658680559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45966.507658680559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45966.507658680559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45966.507658680559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45966.507658680559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45966.507658680559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45966.507658680559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45966.507658680559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45966.507658680559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45966.507658680559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45966.507658680559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45966.507658680559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45966.507658680559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45966.507658680559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45966.507658680559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45966.507658680559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45966.507658680559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45966.507658680559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45966.507658680559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45966.507658680559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45966.507658680559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45966.507658680559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45966.507658680559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45966.507658680559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45966.507658680559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45966.507658680559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45966.507658680559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45966.507658680559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45966.507658680559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45966.507658680559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45966.507658680559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45966.507658680559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45966.507658680559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45966.507658680559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45966.507658680559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45966.507658680559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45966.507658680559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45966.507658680559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45966.507658680559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45966.507658680559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45966.507658680559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45966.507658680559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45966.507658680559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45966.507658680559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45966.507658680559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45966.507658680559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45966.507658680559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45966.507658680559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45966.507658680559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45966.507658680559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45966.507658680559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45966.507658680559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45966.507658680559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45966.507658680559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45966.507658680559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45966.507658680559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45966.507658680559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45966.507658680559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45966.507658680559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45966.507658680559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45966.507658680559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45966.507658680559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45966.507658680559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45966.507658680559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45966.507658680559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45966.507658680559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45966.507658680559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45966.507658680559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45966.507658680559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45966.507658680559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45966.507658680559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45966.507658680559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45966.507658680559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45966.507658680559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45966.507658680559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45966.507658680559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45966.507658680559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45966.507658680559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45966.507658680559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45966.507658680559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45966.507658680559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45966.507658680559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45966.507658680559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45966.507658680559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45966.507658680559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45966.507658680559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45966.507658680559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45966.507658680559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45966.507658680559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45966.507658680559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45966.507658680559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45966.507658680559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45966.507658680559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45966.507658680559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45966.507658680559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45966.507658680559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45966.507658680559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45966.507658680559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45966.507658680559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45966.507658680559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45966.507658680559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45966.507658680559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45966.507658680559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45966.507658680559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45966.507658680559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45966.507658680559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45966.507658680559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45966.507658680559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45966.507658680559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45966.507658680559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45966.507658680559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45966.507658680559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45966.507658680559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45966.507658680559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45966.507658680559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45966.507658680559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45966.507658680559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45966.507658680559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45966.507658680559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45966.507658680559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45966.507658680559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45966.507658680559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45966.507658680559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45966.507658680559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45966.507658680559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45966.507658680559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45966.507658680559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45966.507658680559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45966.507658680559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45966.507658680559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45966.507658680559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45966.507658680559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45966.507658680559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45966.507658680559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45966.507658680559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45966.507658680559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45966.507658680559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45966.507658680559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45966.507658680559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45966.507658680559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45966.507658680559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45966.507658680559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45966.507658680559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45966.507658680559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45966.507658680559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45966.507658680559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45966.507658680559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45966.507658680559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45966.507658680559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45966.507658680559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45966.507658680559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45966.507658680559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45966.507658680559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45966.507658680559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45966.507658680559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45966.507658680559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45966.507658680559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45966.507658680559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45966.507658680559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45966.507658680559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45966.507658680559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45966.507658680559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45966.507658680559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45966.507658680559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45966.507658680559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45966.507658680559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45966.507658680559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45966.507658680559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45966.507658680559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45966.507658680559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45966.507658680559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45966.507658680559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45966.507658680559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45966.507658680559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45966.507658680559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45966.507658680559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45966.507658680559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45966.507658680559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45966.507658680559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45966.507658680559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45966.507658680559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45966.507658680559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45966.507658680559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45966.507658680559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45966.507658680559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45966.507658680559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45966.507658680559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45966.507658680559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45966.507658680559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45966.507658680559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45966.507658680559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45966.507658680559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45966.507658680559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45966.507658680559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45966.507658680559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45966.507658680559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45966.507658680559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45966.507658680559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45966.507658680559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45966.507658680559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45966.507658680559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45966.507658680559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45966.507658680559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45966.507658680559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45966.507658680559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45966.507658680559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45966.507658680559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45966.507658680559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45966.507658680559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45966.507658680559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45966.507658680559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45966.507658680559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45966.507658680559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45966.507658680559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45966.507658680559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45966.507658680559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45966.507658680559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45966.507658680559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45966.507658680559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45966.507658680559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45966.507658680559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45966.507658680559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45966.507658680559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45966.507658680559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45966.507658680559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45966.507658680559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45966.507658680559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45966.507658680559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45966.507658680559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45966.507658680559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45966.507658680559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45966.507658680559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45966.507658680559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45966.507658680559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45966.507658680559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45966.507658680559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45966.507658680559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45966.507658680559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45966.507658680559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45966.507658680559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45966.507658680559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45966.507658680559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45966.507658680559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45966.507658680559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45966.507658680559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45966.507658680559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45966.507658680559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45966.507658680559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45966.507658680559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45966.507658680559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45966.507658680559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45966.507658680559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45966.507658680559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45966.507658680559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45966.507658680559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45966.507658680559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45966.507658680559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45966.507658680559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45966.507658680559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45966.507658680559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45966.507658680559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45966.507658680559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45966.507658680559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45966.507658680559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45966.507658680559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45966.507658680559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45966.507658680559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45966.507658680559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45966.507658680559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45966.507658680559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45966.507658680559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45966.507658680559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45966.507658680559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45966.507658680559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45966.507658680559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45966.507658680559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45966.507658680559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45966.507658680559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45966.507658680559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45966.507658680559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45966.507658680559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45966.507658680559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45966.507658680559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45966.507658680559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45966.507658680559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45966.507658680559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45966.507658680559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45966.507658680559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45966.507658680559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45966.507658680559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45966.507658680559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45966.507658680559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45966.507658680559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45966.507658680559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45966.507658680559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45966.507658680559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45966.507658680559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45966.507658680559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45966.507658680559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45966.507658680559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45966.507658680559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45966.507658680559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45966.507658680559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45966.507658680559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45966.507658680559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45966.507658680559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45966.507658680559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45966.507658680559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45966.507658680559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45966.507658680559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45966.507658680559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45966.507658680559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45966.507658680559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45966.507658680559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45966.507658680559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45966.507658680559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45966.507658680559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45966.507658680559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45966.507658680559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45966.507658680559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45966.507658680559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45966.507658680559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45966.507658680559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45966.507658680559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45966.507658680559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45966.507658680559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45966.507658680559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45966.507658680559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45966.507658680559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45966.507658680559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45966.507658680559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45966.507658680559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45966.507658680559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45966.507658680559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45966.507658680559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45966.507658680559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45966.507658680559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45966.507658680559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45966.507658680559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45966.507658680559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45966.507658680559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45966.507658680559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45966.507658680559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45966.507658680559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45966.507658680559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45966.507658680559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45966.507658680559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45966.507658680559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45966.507658680559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45966.507658680559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45966.507658680559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45966.507658680559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45966.507658680559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45966.507658680559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45966.507658680559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45966.507658680559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45966.507658680559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45966.507658680559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45966.507658680559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45966.507658680559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45966.507658680559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45966.507658680559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45966.507658680559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45966.507658680559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45966.507658680559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45966.507658680559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45966.507658680559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45966.507658680559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45966.507658680559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45966.507658680559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45966.507658680559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45966.507658680559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45966.507658680559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45966.507658680559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45966.507658680559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45966.507658680559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45966.507658680559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45966.507658680559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45966.507658680559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45966.507658680559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45966.507658680559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45966.507658680559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45966.507658680559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45966.507658680559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45966.507658680559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45966.507658680559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45966.507658680559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45966.507658680559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45966.507658680559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45966.507658680559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45966.507658680559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45966.507658680559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45966.507658680559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45966.507658680559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45966.507658680559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45966.507658680559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45966.507658680559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45966.507658680559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45966.507658680559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45966.507658680559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45966.507658680559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45966.507658680559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45966.507658680559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45966.507658680559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45966.507658680559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45966.507658680559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45966.507658680559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45966.507658680559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45966.507658680559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45966.507658680559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45966.507658680559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45966.507658680559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45966.507658680559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45966.507658680559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45966.507658680559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45966.507658680559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45966.507658680559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45966.507658680559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45966.507658680559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45966.507658680559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45966.507658680559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45966.507658680559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45966.507658680559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45966.507658680559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45966.507658680559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45966.507658680559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45966.507658680559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45966.507658680559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45966.507658680559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45966.507658680559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45966.507658680559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45966.507658680559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45966.507658680559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45966.507658680559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45966.507658680559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45966.507658680559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45966.507658680559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45966.507658680559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45966.507658680559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45966.507658680559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45966.507658680559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45966.507658680559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45966.507658680559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45966.507658680559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45966.507658680559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45966.507658680559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45966.507658680559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45966.507658680559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45966.507658680559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45966.507658680559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45966.507658680559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45966.507658680559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45966.507658680559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45966.507658680559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45966.507658680559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45966.507658680559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45966.507658680559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45966.507658680559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45966.507658680559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45966.507658680559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45966.507658680559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45966.507658680559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45966.507658680559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45966.507658680559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45966.507658680559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45966.507658680559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45966.507658680559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45966.507658680559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45966.507658680559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45966.507658680559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45966.507658680559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45966.507658680559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45966.507658680559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45966.507658680559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45966.507658680559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45966.507658680559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45966.507658680559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45966.507658680559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45966.507658680559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45966.507658680559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45966.507658680559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45966.507658680559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45966.507658680559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45966.507658680559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45966.507658680559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45966.507658680559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45966.507658680559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45966.507658680559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45966.507658680559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45966.507658680559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45966.507658680559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45966.507658680559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45966.507658680559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45966.507658680559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45966.507658680559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45966.507658680559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45966.507658680559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45966.507658680559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45966.507658680559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45966.507658680559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45966.507658680559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45966.507658680559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45966.507658680559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45966.507658680559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45966.507658680559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45966.507658680559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45966.507658680559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45966.507658680559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45966.507658680559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45966.507658680559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45966.507658680559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45966.507658680559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45966.507658680559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45966.507658680559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45966.507658680559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45966.507658680559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45966.507658680559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45966.507658680559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45966.507658680559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45966.507658680559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45966.507658680559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45966.507658680559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45966.507658680559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45966.507658680559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45966.507658680559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45966.507658680559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45966.507658680559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45966.507658680559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45966.507658680559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45966.507658680559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45966.507658680559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45966.507658680559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45966.507658680559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45966.507658680559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45966.507658680559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45966.507658680559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45966.507658680559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45966.507658680559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45966.507658680559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45966.507658680559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45966.507658680559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45966.507658680559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45966.507658680559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45966.507658680559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45966.507658680559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45966.507658680559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45966.507658680559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45966.507658680559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45966.507658680559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45966.507658680559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45966.507658680559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45966.507658680559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45966.507658680559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45966.507658680559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45966.507658680559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45966.507658680559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45966.507658680559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45966.507658680559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45966.507658680559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45966.507658680559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45966.507658680559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45966.507658680559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45966.507658680559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45966.507658680559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45966.507658680559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45966.507658680559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45966.507658680559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45966.507658680559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45966.507658680559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45966.507658680559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45966.507658680559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45966.507658680559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45966.507658680559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45966.507658680559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45966.507658680559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45966.507658680559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45966.507658680559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45966.507658680559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45966.507658680559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45966.507658680559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45966.507658680559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45966.507658680559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45966.507658680559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45966.507658680559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45966.507658680559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45966.507658680559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45966.507658680559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45966.507658680559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45966.507658680559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45966.507658680559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45966.507658680559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45966.507658680559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45966.507658680559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45966.507658680559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45966.507658680559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45966.507658680559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45966.507658680559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45966.507658680559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45966.507658680559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45966.507658680559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45966.507658680559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45966.507658680559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45966.507658680559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45966.507658680559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45966.507658680559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45966.507658680559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45966.507658680559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45966.507658680559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45966.507658680559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45966.507658680559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45966.507658680559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45966.507658680559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45966.507658680559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45966.507658680559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45966.507658680559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45966.507658680559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45966.507658680559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45966.507658680559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45966.507658680559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45966.507658680559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45966.507658680559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45966.507658680559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45966.507658680559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45966.507658680559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45966.507658680559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45966.507658680559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45966.507658680559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45966.507658680559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45966.507658680559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45966.507658680559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45966.507658680559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45966.507658680559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45966.507658680559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45966.507658680559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45966.507658680559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45966.507658680559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45966.507658680559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45966.507658680559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45966.507658680559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45966.507658680559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45966.507658680559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45966.507658680559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45966.507658680559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45966.507658680559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45966.507658680559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45966.507658680559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45966.507658680559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45966.507658680559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45966.507658680559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45966.507658680559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45966.507658680559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45966.507658680559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45966.507658680559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45966.507658680559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45966.507658680559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45966.507658680559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45966.507658680559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45966.507658680559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45966.507658680559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45966.507658680559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45966.507658680559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45966.507658680559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45966.507658680559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45966.507658680559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45966.507658680559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45966.507658680559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45966.507658680559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45966.507658680559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45966.507658680559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45966.507658680559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45966.507658680559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45966.507658680559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45966.507658680559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45966.507658680559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45966.507658680559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45966.507658680559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45966.507658680559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45966.507658680559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45966.507658680559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45966.507658680559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45966.507658680559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45966.507658680559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45966.507658680559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45966.507658680559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45966.507658680559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45966.507658680559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45966.507658680559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45966.507658680559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45966.507658680559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45966.507658680559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45966.507658680559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45966.507658680559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45966.507658680559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45966.507658680559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45966.507658680559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45966.507658680559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45966.507658680559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45966.507658680559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45966.507658680559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45966.507658680559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45966.507658680559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45966.507658680559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45966.507658680559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45966.507658680559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45966.507658680559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45966.507658680559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45966.507658680559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45966.507658680559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45966.507658680559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45966.507658680559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45966.507658680559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45966.507658680559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45966.507658680559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45966.507658680559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45966.507658680559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45966.507658680559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45966.507658680559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45966.507658680559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45966.507658680559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45966.507658680559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45966.507658680559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45966.507658680559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45966.507658680559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45966.507658680559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45966.507658680559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45966.507658680559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45966.507658680559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45966.507658680559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45966.507658680559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45966.507658680559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45966.507658680559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45966.507658680559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45966.507658680559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45966.507658680559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45966.507658680559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45966.507658680559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45966.507658680559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45966.507658680559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45966.507658680559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45966.507658680559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45966.507658680559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45966.507658680559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45966.507658680559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45966.507658680559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45966.507658680559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45966.507658680559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45966.507658680559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45966.507658680559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45966.507658680559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45966.507658680559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45966.507658680559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45966.507658680559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45966.507658680559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45966.507658680559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45966.507658680559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45966.507658680559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45966.507658680559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45966.507658680559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45966.507658680559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45966.507658680559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45966.507658680559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45966.507658680559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45966.507658680559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45966.507658680559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45966.507658680559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45966.507658680559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45966.507658680559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45966.507658680559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45966.507658680559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45966.507658680559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45966.507658680559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45966.507658680559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45966.507658680559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45966.507658680559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45966.507658680559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45966.507658680559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45966.507658680559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45966.507658680559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45966.507658680559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45966.507658680559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45966.507658680559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45966.507658680559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45966.507658680559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45966.507658680559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45966.507658680559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45966.507658680559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45966.507658680559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45966.507658680559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45966.507658680559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45966.507658680559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45966.507658680559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45966.507658680559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45966.507658680559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45966.507658680559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45966.507658680559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45966.507658680559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45966.507658680559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45966.507658680559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45966.507658680559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45966.507658680559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45966.507658680559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45966.507658680559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45966.507658680559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45966.507658680559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45966.507658680559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45966.507658680559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45966.507658680559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45966.507658680559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45966.507658680559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45966.507658680559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45966.507658680559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45966.507658680559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45966.507658680559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45966.507658680559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45966.507658680559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45966.507658680559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45966.507658680559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45966.507658680559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45966.507658680559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45966.507658680559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45966.507658680559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45966.507658680559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45966.507658680559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45966.507658680559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45966.507658680559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45966.507658680559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45966.507658680559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45966.507658680559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45966.507658680559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45966.507658680559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45966.507658680559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45966.507658680559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45966.507658680559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45966.507658680559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45966.507658680559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45966.507658680559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45966.507658680559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45966.507658680559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45966.507658680559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45966.507658680559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45966.507658680559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45966.507658680559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45966.507658680559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45966.507658680559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45966.507658680559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45966.507658680559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45966.507658680559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45966.507658680559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45966.507658680559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45966.507658680559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45966.507658680559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45966.507658680559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45966.507658680559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45966.507658680559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45966.507658680559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45966.507658680559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45966.507658680559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45966.507658680559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45966.507658680559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45966.507658680559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45966.507658680559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45966.507658680559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45966.507658680559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45966.507658680559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45966.507658680559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45966.507658680559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45966.507658680559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45966.507658680559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45966.507658680559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45966.507658680559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45966.507658680559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45966.507658680559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45966.507658680559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45966.507658680559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45966.507658680559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45966.507658680559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45966.507658680559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45966.507658680559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45966.507658680559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45966.507658680559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45966.507658680559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45966.507658680559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45966.507658680559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45966.507658680559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45966.507658680559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45966.507658680559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45966.507658680559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45966.507658680559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45966.507658680559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45966.507658680559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45966.507658680559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45966.507658680559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45966.507658680559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45966.507658680559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45966.507658680559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45966.507658680559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45966.507658680559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45966.507658680559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45966.507658680559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45966.507658680559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45966.507658680559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45966.507658680559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45966.507658680559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45966.507658680559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45966.507658680559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45966.507658680559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45966.507658680559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45966.507658680559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45966.507658680559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45966.507658680559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45966.507658680559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45966.507658680559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45966.507658680559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45966.507658680559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45966.507658680559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45966.507658680559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45966.507658680559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45966.507658680559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45966.507658680559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45966.507658680559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45966.507658680559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45966.507658680559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45966.507658680559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45966.507658680559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45966.507658680559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45966.507658680559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45966.507658680559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45966.507658680559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45966.507658680559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45966.507658680559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45966.507658680559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45966.507658680559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45966.507658680559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45966.507658680559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45966.507658680559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45966.507658680559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45966.507658680559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45966.507658680559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45966.507658680559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45966.507658680559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45966.507658680559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45966.507658680559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45966.507658680559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45966.507658680559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45966.507658680559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45966.507658680559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45966.507658680559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45966.507658680559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45966.507658680559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45966.507658680559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45966.507658680559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45966.507658680559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45966.507658680559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45966.507658680559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45966.507658680559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45966.507658680559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45966.507658680559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45966.507658680559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45966.507658680559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45966.507658680559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45966.507658680559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45966.507658680559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45966.507658680559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45966.507658680559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45966.507658680559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45966.507658680559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45966.507658680559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45966.507658680559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45966.507658680559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45966.507658680559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45966.507658680559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45966.507658680559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45966.507658680559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45966.507658680559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45966.507658680559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45966.507658680559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45966.507658680559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45966.507658680559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45966.507658680559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45966.507658680559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45966.507658680559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45966.507658680559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45966.507658680559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45966.507658680559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45966.507658680559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45966.507658680559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45966.507658680559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45966.507658680559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45966.507658680559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45966.507658680559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45966.507658680559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45966.507658680559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45966.507658680559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45966.507658680559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45966.507658680559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45966.507658680559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45966.507658680559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45966.507658680559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45966.507658680559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45966.507658680559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45966.507658680559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45966.507658680559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45966.507658680559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45966.507658680559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45966.507658680559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45966.507658680559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263.02694108796277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45966.507658680559</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45966.507658680559</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5.3607754634867888E-2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45966.507658680559</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120" t="s">
        <v>37238</v>
      </c>
      <c r="E7" s="97" t="s">
        <v>39021</v>
      </c>
      <c r="F7" s="122"/>
      <c r="G7" s="123">
        <f ca="1">IFERROR(NOW()-F7,"")</f>
        <v>45966.507658680559</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3.897812500508735E-2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45966.507658680559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45966.507658680559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45966.507658680559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45966.507658680559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45966.507658680559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45966.507658680559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45966.507658680559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45966.507658680559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45966.507658680559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45966.507658680559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45966.507658680559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45966.507658680559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45966.507658680559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45966.507658680559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45966.507658680559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45966.507658680559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45966.507658680559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45966.507658680559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45966.507658680559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45966.507658680559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45966.507658680559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45966.507658680559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45966.507658680559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45966.507658680559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45966.507658680559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45966.507658680559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45966.507658680559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45966.507658680559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45966.507658680559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45966.507658680559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45966.507658680559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45966.507658680559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45966.507658680559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45966.507658680559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45966.507658680559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45966.507658680559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45966.507658680559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45966.507658680559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45966.507658680559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45966.507658680559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45966.507658680559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45966.507658680559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45966.507658680559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45966.507658680559</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45966.507658680559</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74.67559849537065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40.318781365742325</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17.846547569446557</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0.13880451389559312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0.1119989583385177</v>
      </c>
      <c r="H6" s="152">
        <v>45966.389409722222</v>
      </c>
      <c r="I6" s="151" t="str">
        <f>IFERROR(VLOOKUP(D6,DB!A:F,6,0),"")</f>
        <v>SCECO</v>
      </c>
      <c r="J6" s="151" t="str">
        <f>IFERROR(VLOOKUP(D6,DB!A:G,7,0),"")</f>
        <v>Vandalized+Dead</v>
      </c>
      <c r="K6" s="151" t="s">
        <v>39131</v>
      </c>
      <c r="L6" s="151" t="str">
        <f>IFERROR(VLOOKUP(D6,DB!A:I,9,0),"")</f>
        <v>Latis</v>
      </c>
    </row>
    <row r="7" spans="1:13" ht="30.75">
      <c r="A7" s="151" t="s">
        <v>39132</v>
      </c>
      <c r="B7" s="151" t="str">
        <f>IFERROR(VLOOKUP(D7,DB!A:K,11,0),"")</f>
        <v>R5</v>
      </c>
      <c r="C7" s="151">
        <v>1</v>
      </c>
      <c r="D7" s="151" t="s">
        <v>32921</v>
      </c>
      <c r="E7" s="151" t="s">
        <v>39021</v>
      </c>
      <c r="F7" s="152">
        <v>45966.453425925924</v>
      </c>
      <c r="G7" s="153">
        <f ca="1">IFERROR(NOW()-F7,"")</f>
        <v>5.4232754635449965E-2</v>
      </c>
      <c r="H7" s="152">
        <v>45966.358287037037</v>
      </c>
      <c r="I7" s="151" t="str">
        <f>IFERROR(VLOOKUP(D7,DB!A:F,6,0),"")</f>
        <v>SCECO</v>
      </c>
      <c r="J7" s="151" t="str">
        <f>IFERROR(VLOOKUP(D7,DB!A:G,7,0),"")</f>
        <v>Good</v>
      </c>
      <c r="K7" s="151" t="s">
        <v>39133</v>
      </c>
      <c r="L7" s="151" t="str">
        <f>IFERROR(VLOOKUP(D7,DB!A:I,9,0),"")</f>
        <v>Latis</v>
      </c>
    </row>
    <row r="8" spans="1:13" ht="15">
      <c r="A8" s="151" t="s">
        <v>39134</v>
      </c>
      <c r="B8" s="151" t="str">
        <f>IFERROR(VLOOKUP(D8,DB!A:K,11,0),"")</f>
        <v>R5</v>
      </c>
      <c r="C8" s="151">
        <v>1</v>
      </c>
      <c r="D8" s="151" t="s">
        <v>38117</v>
      </c>
      <c r="E8" s="151" t="s">
        <v>39021</v>
      </c>
      <c r="F8" s="152">
        <v>45966.501504629632</v>
      </c>
      <c r="G8" s="153">
        <f ca="1">IFERROR(NOW()-F8,"")</f>
        <v>6.1540509268525057E-3</v>
      </c>
      <c r="H8" s="152">
        <v>45966.495254629626</v>
      </c>
      <c r="I8" s="151" t="str">
        <f>IFERROR(VLOOKUP(D8,DB!A:F,6,0),"")</f>
        <v>SCECO</v>
      </c>
      <c r="J8" s="151" t="str">
        <f>IFERROR(VLOOKUP(D8,DB!A:G,7,0),"")</f>
        <v>Haj Removal</v>
      </c>
      <c r="K8" s="151" t="s">
        <v>39135</v>
      </c>
      <c r="L8" s="151" t="str">
        <f>IFERROR(VLOOKUP(D8,DB!A:I,9,0),"")</f>
        <v>Latis</v>
      </c>
    </row>
    <row r="9" spans="1:13" ht="15">
      <c r="A9" s="151"/>
      <c r="B9" s="151" t="str">
        <f>IFERROR(VLOOKUP(D9,DB!A:K,11,0),"")</f>
        <v/>
      </c>
      <c r="C9" s="151"/>
      <c r="D9" s="151"/>
      <c r="E9" s="151"/>
      <c r="F9" s="152"/>
      <c r="G9" s="153">
        <f ca="1">IFERROR(NOW()-F9,"")</f>
        <v>45966.507658680559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45966.507658680559</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45966.507658680559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45966.507658680559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45966.507658680559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45966.507658680559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45966.507658680559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45966.507658680559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45966.507658680559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45966.507658680559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45966.507658680559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45966.507658680559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45966.507658680559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45966.507658680559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45966.507658680559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45966.507658680559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45966.507658680559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45966.507658680559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45966.507658680559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45966.507658680559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45966.507658680559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45966.507658680559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45966.507658680559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45966.507658680559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45966.507658680559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45966.507658680559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45966.507658680559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45966.507658680559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45966.507658680559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45966.507658680559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45966.507658680559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45966.507658680559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45966.507658680559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45966.507658680559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45966.507658680559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45966.507658680559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45966.507658680559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45966.507658680559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45966.507658680559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45966.507658680559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45966.507658680559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45966.507658680559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45966.507658680559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45966.507658680559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45966.507658680559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45966.507658680559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45966.507658680559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45966.507658680559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45966.507658680559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45966.507658680559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45966.507658680559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45966.507658680559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45966.507658680559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45966.507658680559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45966.507658680559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45966.507658680559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45966.507658680559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45966.507658680559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45966.507658680559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45966.507658680559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45966.507658680559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45966.507658680559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45966.507658680559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45966.507658680559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45966.507658680559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45966.507658680559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45966.507658680559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45966.507658680559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45966.507658680559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45966.507658680559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45966.507658680559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45966.507658680559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45966.507658680559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45966.507658680559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45966.507658680559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45966.507658680559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45966.507658680559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45966.507658680559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45966.507658680559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45966.507658680559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45966.507658680559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45966.507658680559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45966.507658680559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45966.507658680559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45966.507658680559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45966.507658680559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45966.507658680559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45966.507658680559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45966.507658680559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45966.507658680559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45966.507658680559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45966.507658680559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45966.507658680559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45966.507658680559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45966.507658680559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45966.507658680559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45966.507658680559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45966.507658680559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45966.507658680559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45966.507658680559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45966.507658680559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45966.507658680559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45966.507658680559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45966.507658680559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45966.507658680559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45966.507658680559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45966.507658680559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45966.507658680559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45966.507658680559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45966.507658680559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45966.507658680559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45966.507658680559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45966.507658680559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45966.507658680559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45966.507658680559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45966.507658680559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45966.507658680559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45966.507658680559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45966.507658680559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45966.507658680559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45966.507658680559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45966.507658680559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45966.507658680559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45966.507658680559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45966.507658680559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45966.507658680559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45966.507658680559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45966.507658680559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45966.507658680559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45966.507658680559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45966.507658680559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45966.507658680559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45966.507658680559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45966.507658680559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45966.507658680559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45966.507658680559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45966.507658680559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45966.507658680559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45966.507658680559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45966.507658680559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45966.507658680559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45966.507658680559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45966.507658680559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45966.507658680559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45966.507658680559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45966.507658680559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45966.507658680559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45966.507658680559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45966.507658680559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45966.507658680559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45966.507658680559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45966.507658680559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45966.507658680559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45966.507658680559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45966.507658680559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45966.507658680559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45966.507658680559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45966.507658680559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45966.507658680559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45966.507658680559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45966.507658680559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45966.507658680559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45966.507658680559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45966.507658680559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45966.507658680559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45966.507658680559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45966.507658680559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45966.507658680559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45966.507658680559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45966.507658680559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45966.507658680559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45966.507658680559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45966.507658680559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45966.507658680559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45966.507658680559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45966.507658680559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45966.507658680559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45966.507658680559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45966.507658680559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45966.507658680559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45966.507658680559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45966.507658680559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45966.507658680559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45966.507658680559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45966.507658680559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45966.507658680559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45966.507658680559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45966.507658680559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45966.507658680559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45966.507658680559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45966.507658680559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45966.507658680559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45966.507658680559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45966.507658680559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45966.507658680559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45966.507658680559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45966.507658680559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45966.507658680559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45966.507658680559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45966.507658680559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45966.507658680559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45966.507658680559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45966.507658680559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45966.507658680559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45966.507658680559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45966.507658680559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45966.507658680559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45966.507658680559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45966.507658680559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45966.507658680559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45966.507658680559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45966.507658680559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45966.507658680559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45966.507658680559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45966.507658680559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45966.507658680559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45966.507658680559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45966.507658680559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45966.507658680559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45966.507658680559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45966.507658680559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45966.507658680559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45966.507658680559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45966.507658680559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45966.507658680559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45966.507658680559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45966.507658680559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45966.507658680559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45966.507658680559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45966.507658680559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45966.507658680559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45966.507658680559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45966.507658680559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45966.507658680559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45966.507658680559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45966.507658680559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45966.507658680559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45966.507658680559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45966.507658680559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45966.507658680559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45966.507658680559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45966.507658680559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45966.507658680559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45966.507658680559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45966.507658680559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45966.507658680559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45966.507658680559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45966.507658680559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45966.507658680559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45966.507658680559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45966.507658680559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45966.507658680559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45966.507658680559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45966.507658680559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45966.507658680559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45966.507658680559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45966.507658680559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45966.507658680559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45966.507658680559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45966.507658680559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45966.507658680559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45966.507658680559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45966.507658680559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45966.507658680559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45966.507658680559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45966.507658680559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45966.507658680559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45966.507658680559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45966.507658680559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45966.507658680559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45966.507658680559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45966.507658680559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45966.507658680559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45966.507658680559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45966.507658680559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45966.507658680559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45966.507658680559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45966.507658680559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45966.507658680559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45966.507658680559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45966.507658680559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45966.507658680559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45966.507658680559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45966.507658680559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45966.507658680559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45966.507658680559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45966.507658680559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45966.507658680559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45966.507658680559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45966.507658680559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45966.507658680559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45966.507658680559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45966.507658680559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45966.507658680559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45966.507658680559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45966.507658680559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45966.507658680559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45966.507658680559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45966.507658680559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45966.507658680559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45966.507658680559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45966.507658680559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45966.507658680559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45966.507658680559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45966.507658680559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45966.507658680559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45966.507658680559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45966.507658680559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45966.507658680559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45966.507658680559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45966.507658680559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45966.507658680559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45966.507658680559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45966.507658680559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45966.507658680559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45966.507658680559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45966.507658680559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45966.507658680559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45966.507658680559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45966.507658680559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45966.507658680559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45966.507658680559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45966.507658680559</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39136</v>
      </c>
      <c r="B2" s="171" t="str">
        <f>IFERROR(VLOOKUP(D2,DB!A:K,11,0),"")</f>
        <v>R6</v>
      </c>
      <c r="C2" s="168">
        <v>1</v>
      </c>
      <c r="D2" s="171" t="s">
        <v>34135</v>
      </c>
      <c r="E2" s="102" t="s">
        <v>39021</v>
      </c>
      <c r="F2" s="173">
        <v>45966.46162037037</v>
      </c>
      <c r="G2" s="115">
        <f ca="1">IFERROR(NOW()-F2,"-")</f>
        <v>4.6038310189032927E-2</v>
      </c>
      <c r="H2" s="173">
        <v>45966.451782407406</v>
      </c>
      <c r="I2" s="171" t="str">
        <f>IFERROR(VLOOKUP(D2,DB!A:F,6,0),"")</f>
        <v>SCECO</v>
      </c>
      <c r="J2" s="102" t="str">
        <f>IFERROR(VLOOKUP(D2,DB!A:G,7,0),"")</f>
        <v>Vandalized</v>
      </c>
      <c r="K2" s="169" t="s">
        <v>39137</v>
      </c>
      <c r="L2" s="174" t="str">
        <f>IFERROR(VLOOKUP(D2,DB!A:I,9,0),"")</f>
        <v>Latis</v>
      </c>
    </row>
    <row r="3" spans="1:16383" ht="31.5" customHeight="1">
      <c r="A3" s="170" t="s">
        <v>39138</v>
      </c>
      <c r="B3" s="171" t="str">
        <f>IFERROR(VLOOKUP(D3,DB!A:K,11,0),"")</f>
        <v>R6</v>
      </c>
      <c r="C3" s="168">
        <v>2</v>
      </c>
      <c r="D3" s="171" t="s">
        <v>35007</v>
      </c>
      <c r="E3" s="102" t="s">
        <v>39021</v>
      </c>
      <c r="F3" s="173">
        <v>45966.482453703706</v>
      </c>
      <c r="G3" s="115">
        <f ca="1">IFERROR(NOW()-F3,"-")</f>
        <v>2.5204976853274275E-2</v>
      </c>
      <c r="H3" s="173">
        <v>45966.47552083333</v>
      </c>
      <c r="I3" s="171" t="str">
        <f>IFERROR(VLOOKUP(D3,DB!A:F,6,0),"")</f>
        <v>SCECO</v>
      </c>
      <c r="J3" s="102" t="str">
        <f>IFERROR(VLOOKUP(D3,DB!A:G,7,0),"")</f>
        <v>Vandalized</v>
      </c>
      <c r="K3" s="169" t="s">
        <v>39139</v>
      </c>
      <c r="L3" s="174" t="str">
        <f>IFERROR(VLOOKUP(D3,DB!A:I,9,0),"")</f>
        <v>Latis</v>
      </c>
    </row>
    <row r="4" spans="1:16383" ht="31.5" customHeight="1">
      <c r="A4" s="170"/>
      <c r="B4" s="171" t="str">
        <f>IFERROR(VLOOKUP(D4,DB!A:K,11,0),"")</f>
        <v/>
      </c>
      <c r="C4" s="168"/>
      <c r="D4" s="171"/>
      <c r="E4" s="172"/>
      <c r="F4" s="173"/>
      <c r="G4" s="115">
        <f ca="1">IFERROR(NOW()-F4,"-")</f>
        <v>45966.507658680559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45966.507658680559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45966.507658680559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45966.507658680559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45966.507658680559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45966.507658680559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45966.507658680559</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45966.507658680559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45966.507658680559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45966.507658680559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45966.507658680559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45966.507658680559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45966.507658680559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45966.507658680559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45966.507658680559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45966.507658680559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45966.507658680559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45966.507658680559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45966.507658680559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45966.507658680559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45966.507658680559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45966.507658680559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45966.507658680559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45966.507658680559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45966.507658680559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45966.507658680559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45966.507658680559</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