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83" documentId="13_ncr:1_{F6CB121F-512D-4AA6-A0C1-0FB36C537598}" xr6:coauthVersionLast="47" xr6:coauthVersionMax="47" xr10:uidLastSave="{BA57AE49-572A-4AC9-82BF-04983CC36BE2}"/>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<sst xmlns="http://schemas.openxmlformats.org/spreadsheetml/2006/main" count="180300" uniqueCount="39133">
  <si>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</si>
  <si>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</si>
  <si>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</si>
  <si>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</si>
  <si>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</si>
  <si>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</si>
  <si>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</si>
  <si>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</si>
  <si>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</si>
  <si>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</si>
  <si>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</si>
  <si>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</si>
  <si>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</si>
  <si>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</si>
  <si>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</si>
  <si>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</si>
  <si>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</si>
  <si>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</si>
  <si>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</si>
  <si>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</si>
  <si>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</si>
  <si>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</si>
  <si>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</si>
  <si>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</si>
  <si>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</si>
  <si>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</si>
  <si>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</si>
  <si>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</si>
  <si>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</si>
  <si>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</si>
  <si>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</si>
  <si>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</si>
  <si>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</si>
  <si>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</si>
  <si>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</si>
  <si>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</si>
  <si>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</si>
  <si>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</si>
  <si>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</si>
  <si>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</si>
  <si>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</si>
  <si>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</si>
  <si>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</si>
  <si>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</si>
  <si>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</si>
  <si>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</si>
  <si>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</si>
  <si>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</si>
  <si>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</si>
  <si>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</si>
  <si>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</si>
  <si>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</si>
  <si>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</si>
  <si>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</si>
  <si>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</si>
  <si>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</si>
  <si>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</si>
  <si>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</si>
  <si>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</si>
  <si>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</si>
  <si>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</si>
  <si>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</si>
  <si>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</si>
  <si>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</si>
  <si>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</si>
  <si>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</si>
  <si>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</si>
  <si>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</si>
  <si>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</si>
  <si>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</si>
  <si>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</si>
  <si>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</si>
  <si>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</si>
  <si>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</si>
  <si>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</si>
  <si>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</si>
  <si>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</si>
  <si>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</si>
  <si>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</si>
  <si>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</si>
  <si>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</si>
  <si>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</si>
  <si>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</si>
  <si>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</si>
  <si>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</si>
  <si>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</si>
  <si>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</si>
  <si>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</si>
  <si>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</si>
  <si>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</si>
  <si>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</si>
  <si>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</si>
  <si>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</si>
  <si>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</si>
  <si>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</si>
  <si>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</si>
  <si>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</si>
  <si>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</si>
  <si>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</si>
  <si>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</si>
  <si>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</si>
  <si>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</si>
  <si>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</si>
  <si>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</si>
  <si>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</si>
  <si>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</si>
  <si>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</si>
  <si>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</si>
  <si>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</si>
  <si>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</si>
  <si>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</si>
  <si>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</si>
  <si>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</si>
  <si>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</si>
  <si>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</si>
  <si>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</si>
  <si>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</si>
  <si>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</si>
  <si>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</si>
  <si>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</si>
  <si>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</si>
  <si>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</si>
  <si>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</si>
  <si>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</si>
  <si>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</si>
  <si>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</si>
  <si>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</si>
  <si>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</si>
  <si>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</si>
  <si>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</si>
  <si>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</si>
  <si>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</si>
  <si>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</si>
  <si>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</si>
  <si>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</si>
  <si>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</si>
  <si>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</si>
  <si>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</si>
  <si>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</si>
  <si>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</si>
  <si>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</si>
  <si>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</si>
  <si>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</si>
  <si>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</si>
  <si>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</si>
  <si>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</si>
  <si>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</si>
  <si>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</si>
  <si>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</si>
  <si>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</si>
  <si>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</si>
  <si>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</si>
  <si>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</si>
  <si>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</si>
  <si>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</si>
  <si>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</si>
  <si>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</si>
  <si>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</si>
  <si>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</si>
  <si>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</si>
  <si>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</si>
  <si>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</si>
  <si>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</si>
  <si>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</si>
  <si>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</si>
  <si>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</si>
  <si>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</si>
  <si>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</si>
  <si>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</si>
  <si>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</si>
  <si>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</si>
  <si>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</si>
  <si>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</si>
  <si>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</si>
  <si>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</si>
  <si>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</si>
  <si>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</si>
  <si>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</si>
  <si>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</si>
  <si>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</si>
  <si>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</si>
  <si>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</si>
  <si>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</si>
  <si>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</si>
  <si>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</si>
  <si>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</si>
  <si>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</si>
  <si>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</si>
  <si>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</si>
  <si>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</si>
  <si>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</si>
  <si>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</si>
  <si>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</si>
  <si>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</si>
  <si>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</si>
  <si>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</si>
  <si>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</si>
  <si>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</si>
  <si>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</si>
  <si>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</si>
  <si>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</si>
  <si>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</si>
  <si>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</si>
  <si>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</si>
  <si>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</si>
  <si>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</si>
  <si>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</si>
  <si>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</si>
  <si>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</si>
  <si>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</si>
  <si>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</si>
  <si>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</si>
  <si>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</si>
  <si>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</si>
  <si>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</si>
  <si>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</si>
  <si>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</si>
  <si>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</si>
  <si>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</si>
  <si>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</si>
  <si>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</si>
  <si>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</si>
  <si>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</si>
  <si>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</si>
  <si>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</si>
  <si>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</si>
  <si>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</si>
  <si>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</si>
  <si>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</si>
  <si>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</si>
  <si>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</si>
  <si>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</si>
  <si>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</si>
  <si>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</si>
  <si>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</si>
  <si>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</si>
  <si>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</si>
  <si>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</si>
  <si>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</si>
  <si>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</si>
  <si>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</si>
  <si>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</si>
  <si>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</si>
  <si>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</si>
  <si>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</si>
  <si>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</si>
  <si>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</si>
  <si>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</si>
  <si>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</si>
  <si>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</si>
  <si>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</si>
  <si>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</si>
  <si>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</si>
  <si>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</si>
  <si>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</si>
  <si>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</si>
  <si>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</si>
  <si>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</si>
  <si>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</si>
  <si>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</si>
  <si>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</si>
  <si>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</si>
  <si>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</si>
  <si>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</si>
  <si>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</si>
  <si>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</si>
  <si>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</si>
  <si>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</si>
  <si>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</si>
  <si>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</si>
  <si>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</si>
  <si>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</si>
  <si>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</si>
  <si>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</si>
  <si>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</si>
  <si>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</si>
  <si>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</si>
  <si>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</si>
  <si>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</si>
  <si>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</si>
  <si>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</si>
  <si>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</si>
  <si>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</si>
  <si>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</si>
  <si>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</si>
  <si>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</si>
  <si>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</si>
  <si>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</si>
  <si>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</si>
  <si>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</si>
  <si>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</si>
  <si>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</si>
  <si>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</si>
  <si>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</si>
  <si>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</si>
  <si>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</si>
  <si>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</si>
  <si>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</si>
  <si>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</si>
  <si>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</si>
  <si>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</si>
  <si>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</si>
  <si>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</si>
  <si>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</si>
  <si>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</si>
  <si>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</si>
  <si>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</si>
  <si>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</si>
  <si>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</si>
  <si>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</si>
  <si>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</si>
  <si>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</si>
  <si>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</si>
  <si>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</si>
  <si>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</si>
  <si>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</si>
  <si>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</si>
  <si>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</si>
  <si>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</si>
  <si>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</si>
  <si>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</si>
  <si>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</si>
  <si>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</si>
  <si>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</si>
  <si>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</si>
  <si>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</si>
  <si>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</si>
  <si>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</si>
  <si>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</si>
  <si>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</si>
  <si>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</si>
  <si>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</si>
  <si>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</si>
  <si>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</si>
  <si>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</si>
  <si>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</si>
  <si>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</si>
  <si>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</si>
  <si>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</si>
  <si>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</si>
  <si>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</si>
  <si>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</si>
  <si>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</si>
  <si>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</si>
  <si>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</si>
  <si>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</si>
  <si>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</si>
  <si>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</si>
  <si>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</si>
  <si>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</si>
  <si>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</si>
  <si>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</si>
  <si>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</si>
  <si>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</si>
  <si>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</si>
  <si>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</si>
  <si>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</si>
  <si>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</si>
  <si>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</si>
  <si>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</si>
  <si>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</si>
  <si>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</si>
  <si>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</si>
  <si>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</si>
  <si>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</si>
  <si>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</si>
  <si>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</si>
  <si>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</si>
  <si>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</si>
  <si>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</si>
  <si>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</si>
  <si>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</si>
  <si>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</si>
  <si>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</si>
  <si>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</si>
  <si>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</si>
  <si>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</si>
  <si>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</si>
  <si>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</si>
  <si>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</si>
  <si>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</si>
  <si>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</si>
  <si>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</si>
  <si>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</si>
  <si>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</si>
  <si>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</si>
  <si>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</si>
  <si>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</si>
  <si>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</si>
  <si>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</si>
  <si>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</si>
  <si>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</si>
  <si>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</si>
  <si>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</si>
  <si>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</si>
  <si>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</si>
  <si>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</si>
  <si>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</si>
  <si>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</si>
  <si>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</si>
  <si>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</si>
  <si>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</si>
  <si>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</si>
  <si>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</si>
  <si>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</si>
  <si>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</si>
  <si>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</si>
  <si>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</si>
  <si>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</si>
  <si>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</si>
  <si>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</si>
  <si>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</si>
  <si>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</si>
  <si>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</si>
  <si>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</si>
  <si>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</si>
  <si>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</si>
  <si>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</si>
  <si>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</si>
  <si>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</si>
  <si>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</si>
  <si>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</si>
  <si>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</si>
  <si>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</si>
  <si>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</si>
  <si>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</si>
  <si>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</si>
  <si>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</si>
  <si>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</si>
  <si>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</si>
  <si>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</si>
  <si>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</si>
  <si>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</si>
  <si>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</si>
  <si>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</si>
  <si>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</si>
  <si>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</si>
  <si>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</si>
  <si>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</si>
  <si>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</si>
  <si>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</si>
  <si>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</si>
  <si>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</si>
  <si>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</si>
  <si>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</si>
  <si>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</si>
  <si>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</si>
  <si>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</si>
  <si>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</si>
  <si>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</si>
  <si>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</si>
  <si>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</si>
  <si>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</si>
  <si>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</si>
  <si>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</si>
  <si>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</si>
  <si>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</si>
  <si>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</si>
  <si>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</si>
  <si>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</si>
  <si>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</si>
  <si>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</si>
  <si>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</si>
  <si>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</si>
  <si>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</si>
  <si>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</si>
  <si>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</si>
  <si>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</si>
  <si>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</si>
  <si>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</si>
  <si>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</si>
  <si>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</si>
  <si>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</si>
  <si>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</si>
  <si>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</si>
  <si>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</si>
  <si>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</si>
  <si>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</si>
  <si>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</si>
  <si>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</si>
  <si>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</si>
  <si>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</si>
  <si>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</si>
  <si>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</si>
  <si>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</si>
  <si>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</si>
  <si>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</si>
  <si>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</si>
  <si>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</si>
  <si>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</si>
  <si>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</si>
  <si>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</si>
  <si>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</si>
  <si>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</si>
  <si>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</si>
  <si>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</si>
  <si>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</si>
  <si>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</si>
  <si>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</si>
  <si>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</si>
  <si>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</si>
  <si>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</si>
  <si>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</si>
  <si>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</si>
  <si>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</si>
  <si>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</si>
  <si>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</si>
  <si>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</si>
  <si>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</si>
  <si>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</si>
  <si>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</si>
  <si>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</si>
  <si>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</si>
  <si>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</si>
  <si>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</si>
  <si>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</si>
  <si>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</si>
  <si>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</si>
  <si>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</si>
  <si>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</si>
  <si>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</si>
  <si>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</si>
  <si>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</si>
  <si>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</si>
  <si>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</si>
  <si>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</si>
  <si>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</si>
  <si>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</si>
  <si>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</si>
  <si>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</si>
  <si>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</si>
  <si>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</si>
  <si>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</si>
  <si>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</si>
  <si>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</si>
  <si>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</si>
  <si>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</si>
  <si>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</si>
  <si>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</si>
  <si>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</si>
  <si>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</si>
  <si>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</si>
  <si>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</si>
  <si>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</si>
  <si>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</si>
  <si>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</si>
  <si>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</si>
  <si>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</si>
  <si>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</si>
  <si>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</si>
  <si>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</si>
  <si>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</si>
  <si>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</si>
  <si>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</si>
  <si>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</si>
  <si>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</si>
  <si>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</si>
  <si>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</si>
  <si>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</si>
  <si>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</si>
  <si>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</si>
  <si>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</si>
  <si>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</si>
  <si>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</si>
  <si>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</si>
  <si>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</si>
  <si>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</si>
  <si>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</si>
  <si>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</si>
  <si>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</si>
  <si>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</si>
  <si>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</si>
  <si>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</si>
  <si>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</si>
  <si>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</si>
  <si>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</si>
  <si>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</si>
  <si>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</si>
  <si>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</si>
  <si>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</si>
  <si>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</si>
  <si>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</si>
  <si>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</si>
  <si>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</si>
  <si>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</si>
  <si>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</si>
  <si>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</si>
  <si>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</si>
  <si>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</si>
  <si>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</si>
  <si>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</si>
  <si>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</si>
  <si>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</si>
  <si>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</si>
  <si>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</si>
  <si>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</si>
  <si>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</si>
  <si>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</si>
  <si>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</si>
  <si>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</si>
  <si>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</si>
  <si>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</si>
  <si>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</si>
  <si>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</si>
  <si>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</si>
  <si>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</si>
  <si>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</si>
  <si>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</si>
  <si>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</si>
  <si>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</si>
  <si>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</si>
  <si>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</si>
  <si>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</si>
  <si>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</si>
  <si>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</si>
  <si>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</si>
  <si>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</si>
  <si>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</si>
  <si>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</si>
  <si>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</si>
  <si>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</si>
  <si>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</si>
  <si>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</si>
  <si>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</si>
  <si>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</si>
  <si>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</si>
  <si>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</si>
  <si>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</si>
  <si>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</si>
  <si>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</si>
  <si>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</si>
  <si>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</si>
  <si>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</si>
  <si>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</si>
  <si>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</si>
  <si>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</si>
  <si>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</si>
  <si>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</si>
  <si>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</si>
  <si>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</si>
  <si>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</si>
  <si>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</si>
  <si>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</si>
  <si>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</si>
  <si>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</si>
  <si>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</si>
  <si>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</si>
  <si>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</si>
  <si>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</si>
  <si>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</si>
  <si>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</si>
  <si>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</si>
  <si>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</si>
  <si>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</si>
  <si>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</si>
  <si>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</si>
  <si>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</si>
  <si>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</si>
  <si>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</si>
  <si>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</si>
  <si>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</si>
  <si>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</si>
  <si>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</si>
  <si>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</si>
  <si>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</si>
  <si>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</si>
  <si>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</si>
  <si>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</si>
  <si>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</si>
  <si>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</si>
  <si>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</si>
  <si>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</si>
  <si>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</si>
  <si>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</si>
  <si>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</si>
  <si>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</si>
  <si>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</si>
  <si>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</si>
  <si>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</si>
  <si>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</si>
  <si>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</si>
  <si>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</si>
  <si>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</si>
  <si>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</si>
  <si>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</si>
  <si>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</si>
  <si>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</si>
  <si>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</si>
  <si>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</si>
  <si>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</si>
  <si>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</si>
  <si>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</si>
  <si>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</si>
  <si>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</si>
  <si>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</si>
  <si>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</si>
  <si>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</si>
  <si>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</si>
  <si>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</si>
  <si>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</si>
  <si>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</si>
  <si>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</si>
  <si>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</si>
  <si>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</si>
  <si>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</si>
  <si>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</si>
  <si>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</si>
  <si>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</si>
  <si>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</si>
  <si>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</si>
  <si>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</si>
  <si>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</si>
  <si>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</si>
  <si>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</si>
  <si>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</si>
  <si>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</si>
  <si>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</si>
  <si>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</si>
  <si>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</si>
  <si>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</si>
  <si>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</si>
  <si>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</si>
  <si>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</si>
  <si>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</si>
  <si>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</si>
  <si>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</si>
  <si>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</si>
  <si>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</si>
  <si>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</si>
  <si>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</si>
  <si>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</si>
  <si>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</si>
  <si>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</si>
  <si>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</si>
  <si>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</si>
  <si>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</si>
  <si>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</si>
  <si>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</si>
  <si>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</si>
  <si>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</si>
  <si>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</si>
  <si>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</si>
  <si>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</si>
  <si>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</si>
  <si>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</si>
  <si>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</si>
  <si>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</si>
  <si>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</si>
  <si>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</si>
  <si>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</si>
  <si>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</si>
  <si>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</si>
  <si>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</si>
  <si>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</si>
  <si>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</si>
  <si>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</si>
  <si>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</si>
  <si>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</si>
  <si>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</si>
  <si>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</si>
  <si>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</si>
  <si>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</si>
  <si>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</si>
  <si>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</si>
  <si>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</si>
  <si>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</si>
  <si>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</si>
  <si>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</si>
  <si>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</si>
  <si>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</si>
  <si>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</si>
  <si>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</si>
  <si>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</si>
  <si>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</si>
  <si>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</si>
  <si>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</si>
  <si>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</si>
  <si>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</si>
  <si>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</si>
  <si>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</si>
  <si>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</si>
  <si>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</si>
  <si>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</si>
  <si>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</si>
  <si>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</si>
  <si>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</si>
  <si>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</si>
  <si>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</si>
  <si>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</si>
  <si>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</si>
  <si>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</si>
  <si>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</si>
  <si>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</si>
  <si>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</si>
  <si>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</si>
  <si>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</si>
  <si>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</si>
  <si>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</si>
  <si>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</si>
  <si>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</si>
  <si>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</si>
  <si>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</si>
  <si>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</si>
  <si>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</si>
  <si>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</si>
  <si>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</si>
  <si>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</si>
  <si>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</si>
  <si>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</si>
  <si>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</si>
  <si>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</si>
  <si>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</si>
  <si>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</si>
  <si>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</si>
  <si>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</si>
  <si>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</si>
  <si>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</si>
  <si>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</si>
  <si>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</si>
  <si>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</si>
  <si>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</si>
  <si>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</si>
  <si>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</si>
  <si>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</si>
  <si>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</si>
  <si>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</si>
  <si>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</si>
  <si>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</si>
  <si>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</si>
  <si>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</si>
  <si>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</si>
  <si>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</si>
  <si>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</si>
  <si>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</si>
  <si>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</si>
  <si>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</si>
  <si>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</si>
  <si>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</si>
  <si>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</si>
  <si>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</si>
  <si>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</si>
  <si>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</si>
  <si>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</si>
  <si>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</si>
  <si>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</si>
  <si>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</si>
  <si>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</si>
  <si>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</si>
  <si>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</si>
  <si>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</si>
  <si>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</si>
  <si>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</si>
  <si>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</si>
  <si>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</si>
  <si>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</si>
  <si>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</si>
  <si>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</si>
  <si>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</si>
  <si>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</si>
  <si>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</si>
  <si>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</si>
  <si>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</si>
  <si>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</si>
  <si>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</si>
  <si>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</si>
  <si>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</si>
  <si>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</si>
  <si>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</si>
  <si>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</si>
  <si>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</si>
  <si>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</si>
  <si>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</si>
  <si>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</si>
  <si>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</si>
  <si>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</si>
  <si>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</si>
  <si>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</si>
  <si>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</si>
  <si>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</si>
  <si>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</si>
  <si>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</si>
  <si>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</si>
  <si>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</si>
  <si>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</si>
  <si>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</si>
  <si>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</si>
  <si>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</si>
  <si>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</si>
  <si>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</si>
  <si>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</si>
  <si>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</si>
  <si>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</si>
  <si>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</si>
  <si>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</si>
  <si>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</si>
  <si>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</si>
  <si>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</si>
  <si>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</si>
  <si>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</si>
  <si>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</si>
  <si>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</si>
  <si>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</si>
  <si>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</si>
  <si>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</si>
  <si>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</si>
  <si>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</si>
  <si>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</si>
  <si>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</si>
  <si>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</si>
  <si>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</si>
  <si>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</si>
  <si>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</si>
  <si>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</si>
  <si>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</si>
  <si>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</si>
  <si>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</si>
  <si>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</si>
  <si>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</si>
  <si>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</si>
  <si>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</si>
  <si>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</si>
  <si>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</si>
  <si>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</si>
  <si>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</si>
  <si>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</si>
  <si>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</si>
  <si>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</si>
  <si>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</si>
  <si>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</si>
  <si>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</si>
  <si>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</si>
  <si>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</si>
  <si>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</si>
  <si>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</si>
  <si>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</si>
  <si>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</si>
  <si>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</si>
  <si>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</si>
  <si>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</si>
  <si>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</si>
  <si>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</si>
  <si>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</si>
  <si>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</si>
  <si>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</si>
  <si>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</si>
  <si>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</si>
  <si>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</si>
  <si>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</si>
  <si>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</si>
  <si>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</si>
  <si>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</si>
  <si>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</si>
  <si>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</si>
  <si>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</si>
  <si>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</si>
  <si>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</si>
  <si>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</si>
  <si>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</si>
  <si>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</si>
  <si>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</si>
  <si>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</si>
  <si>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</si>
  <si>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</si>
  <si>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</si>
  <si>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</si>
  <si>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</si>
  <si>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</si>
  <si>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</si>
  <si>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</si>
  <si>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</si>
  <si>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</si>
  <si>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</si>
  <si>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</si>
  <si>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</si>
  <si>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</si>
  <si>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</si>
  <si>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</si>
  <si>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</si>
  <si>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</si>
  <si>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</si>
  <si>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</si>
  <si>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</si>
  <si>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</si>
  <si>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</si>
  <si>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</si>
  <si>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</si>
  <si>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</si>
  <si>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</si>
  <si>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</si>
  <si>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</si>
  <si>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</si>
  <si>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</si>
  <si>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</si>
  <si>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</si>
  <si>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</si>
  <si>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</si>
  <si>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</si>
  <si>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</si>
  <si>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</si>
  <si>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</si>
  <si>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</si>
  <si>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</si>
  <si>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</si>
  <si>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</si>
  <si>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</si>
  <si>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</si>
  <si>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</si>
  <si>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</si>
  <si>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</si>
  <si>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</si>
  <si>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</si>
  <si>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</si>
  <si>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</si>
  <si>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</si>
  <si>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</si>
  <si>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</si>
  <si>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</si>
  <si>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</si>
  <si>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</si>
  <si>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</si>
  <si>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</si>
  <si>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</si>
  <si>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</si>
  <si>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</si>
  <si>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</si>
  <si>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</si>
  <si>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</si>
  <si>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</si>
  <si>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</si>
  <si>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</si>
  <si>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</si>
  <si>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</si>
  <si>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</si>
  <si>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</si>
  <si>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</si>
  <si>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</si>
  <si>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</si>
  <si>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</si>
  <si>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</si>
  <si>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</si>
  <si>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</si>
  <si>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</si>
  <si>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</si>
  <si>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</si>
  <si>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</si>
  <si>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</si>
  <si>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</si>
  <si>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</si>
  <si>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</si>
  <si>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</si>
  <si>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</si>
  <si>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</si>
  <si>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</si>
  <si>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</si>
  <si>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</si>
  <si>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</si>
  <si>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</si>
  <si>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</si>
  <si>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</si>
  <si>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</si>
  <si>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</si>
  <si>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</si>
  <si>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</si>
  <si>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</si>
  <si>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</si>
  <si>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</si>
  <si>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</si>
  <si>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</si>
  <si>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</si>
  <si>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</si>
  <si>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</si>
  <si>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</si>
  <si>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</si>
  <si>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</si>
  <si>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</si>
  <si>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</si>
  <si>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</si>
  <si>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</si>
  <si>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</si>
  <si>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</si>
  <si>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</si>
  <si>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</si>
  <si>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</si>
  <si>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</si>
  <si>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</si>
  <si>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</si>
  <si>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</si>
  <si>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</si>
  <si>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</si>
  <si>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</si>
  <si>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</si>
  <si>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</si>
  <si>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</si>
  <si>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</si>
  <si>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</si>
  <si>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</si>
  <si>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</si>
  <si>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</si>
  <si>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</si>
  <si>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</si>
  <si>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</si>
  <si>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</si>
  <si>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</si>
  <si>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</si>
  <si>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</si>
  <si>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</si>
  <si>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</si>
  <si>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</si>
  <si>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</si>
  <si>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</si>
  <si>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</si>
  <si>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</si>
  <si>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</si>
  <si>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</si>
  <si>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</si>
  <si>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</si>
  <si>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</si>
  <si>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</si>
  <si>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</si>
  <si>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</si>
  <si>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</si>
  <si>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</si>
  <si>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</si>
  <si>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</si>
  <si>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</si>
  <si>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</si>
  <si>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</si>
  <si>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</si>
  <si>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</si>
  <si>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</si>
  <si>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</si>
  <si>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</si>
  <si>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</si>
  <si>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</si>
  <si>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</si>
  <si>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</si>
  <si>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</si>
  <si>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</si>
  <si>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</si>
  <si>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</si>
  <si>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</si>
  <si>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</si>
  <si>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</si>
  <si>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</si>
  <si>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</si>
  <si>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</si>
  <si>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</si>
  <si>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</si>
  <si>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</si>
  <si>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</si>
  <si>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</si>
  <si>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</si>
  <si>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</si>
  <si>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</si>
  <si>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</si>
  <si>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</si>
  <si>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</si>
  <si>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</si>
  <si>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</si>
  <si>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</si>
  <si>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</si>
  <si>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</si>
  <si>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</si>
  <si>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</si>
  <si>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</si>
  <si>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</si>
  <si>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</si>
  <si>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</si>
  <si>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</si>
  <si>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</si>
  <si>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</si>
  <si>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</si>
  <si>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</si>
  <si>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</si>
  <si>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</si>
  <si>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</si>
  <si>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</si>
  <si>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</si>
  <si>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</si>
  <si>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</si>
  <si>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</si>
  <si>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</si>
  <si>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</si>
  <si>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</si>
  <si>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</si>
  <si>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</si>
  <si>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</si>
  <si>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</si>
  <si>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</si>
  <si>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</si>
  <si>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</si>
  <si>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</si>
  <si>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</si>
  <si>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</si>
  <si>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</si>
  <si>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</si>
  <si>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</si>
  <si>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</si>
  <si>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</si>
  <si>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</si>
  <si>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</si>
  <si>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</si>
  <si>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</si>
  <si>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</si>
  <si>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</si>
  <si>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</si>
  <si>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</si>
  <si>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</si>
  <si>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</si>
  <si>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</si>
  <si>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</si>
  <si>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</si>
  <si>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</si>
  <si>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</si>
  <si>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</si>
  <si>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</si>
  <si>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</si>
  <si>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</si>
  <si>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</si>
  <si>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</si>
  <si>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</si>
  <si>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</si>
  <si>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</si>
  <si>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</si>
  <si>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</si>
  <si>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</si>
  <si>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</si>
  <si>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</si>
  <si>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</si>
  <si>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</si>
  <si>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</si>
  <si>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</si>
  <si>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</si>
  <si>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</si>
  <si>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</si>
  <si>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</si>
  <si>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</si>
  <si>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</si>
  <si>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</si>
  <si>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</si>
  <si>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</si>
  <si>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</si>
  <si>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</si>
  <si>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</si>
  <si>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</si>
  <si>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</si>
  <si>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</si>
  <si>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</si>
  <si>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</si>
  <si>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</si>
  <si>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</si>
  <si>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</si>
  <si>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</si>
  <si>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</si>
  <si>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</si>
  <si>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</si>
  <si>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</si>
  <si>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</si>
  <si>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</si>
  <si>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</si>
  <si>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</si>
  <si>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</si>
  <si>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</si>
  <si>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</si>
  <si>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</si>
  <si>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</si>
  <si>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</si>
  <si>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</si>
  <si>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</si>
  <si>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</si>
  <si>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</si>
  <si>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</si>
  <si>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</si>
  <si>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</si>
  <si>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</si>
  <si>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</si>
  <si>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</si>
  <si>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</si>
  <si>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</si>
  <si>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</si>
  <si>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</si>
  <si>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</si>
  <si>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</si>
  <si>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</si>
  <si>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</si>
  <si>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</si>
  <si>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</si>
  <si>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</si>
  <si>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</si>
  <si>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</si>
  <si>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</si>
  <si>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</si>
  <si>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</si>
  <si>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</si>
  <si>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</si>
  <si>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</si>
  <si>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</si>
  <si>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</si>
  <si>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</si>
  <si>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</si>
  <si>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</si>
  <si>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</si>
  <si>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</si>
  <si>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</si>
  <si>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</si>
  <si>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</si>
  <si>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</si>
  <si>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</si>
  <si>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</si>
  <si>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</si>
  <si>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</si>
  <si>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</si>
  <si>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</si>
  <si>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</si>
  <si>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</si>
  <si>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</si>
  <si>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</si>
  <si>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</si>
  <si>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</si>
  <si>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</si>
  <si>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</si>
  <si>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</si>
  <si>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</si>
  <si>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</si>
  <si>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</si>
  <si>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</si>
  <si>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</si>
  <si>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</si>
  <si>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</si>
  <si>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</si>
  <si>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</si>
  <si>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</si>
  <si>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</si>
  <si>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</si>
  <si>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</si>
  <si>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</si>
  <si>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</si>
  <si>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</si>
  <si>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</si>
  <si>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</si>
  <si>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</si>
  <si>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</si>
  <si>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</si>
  <si>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</si>
  <si>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</si>
  <si>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</si>
  <si>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</si>
  <si>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</si>
  <si>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</si>
  <si>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</si>
  <si>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</si>
  <si>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</si>
  <si>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</si>
  <si>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</si>
  <si>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</si>
  <si>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</si>
  <si>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</si>
  <si>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</si>
  <si>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</si>
  <si>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</si>
  <si>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</si>
  <si>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</si>
  <si>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</si>
  <si>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</si>
  <si>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</si>
  <si>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</si>
  <si>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</si>
  <si>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</si>
  <si>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</si>
  <si>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</si>
  <si>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</si>
  <si>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</si>
  <si>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</si>
  <si>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</si>
  <si>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</si>
  <si>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</si>
  <si>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</si>
  <si>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</si>
  <si>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</si>
  <si>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</si>
  <si>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</si>
  <si>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</si>
  <si>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</si>
  <si>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</si>
  <si>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</si>
  <si>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</si>
  <si>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</si>
  <si>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</si>
  <si>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</si>
  <si>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</si>
  <si>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</si>
  <si>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</si>
  <si>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</si>
  <si>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</si>
  <si>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</si>
  <si>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</si>
  <si>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</si>
  <si>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</si>
  <si>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</si>
  <si>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</si>
  <si>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</si>
  <si>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</si>
  <si>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</si>
  <si>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</si>
  <si>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</si>
  <si>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</si>
  <si>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</si>
  <si>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</si>
  <si>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</si>
  <si>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</si>
  <si>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</si>
  <si>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</si>
  <si>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</si>
  <si>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</si>
  <si>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</si>
  <si>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</si>
  <si>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</si>
  <si>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</si>
  <si>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</si>
  <si>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</si>
  <si>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</si>
  <si>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</si>
  <si>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</si>
  <si>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</si>
  <si>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</si>
  <si>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</si>
  <si>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</si>
  <si>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</si>
  <si>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</si>
  <si>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</si>
  <si>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</si>
  <si>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</si>
  <si>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</si>
  <si>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</si>
  <si>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</si>
  <si>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</si>
  <si>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</si>
  <si>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</si>
  <si>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</si>
  <si>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</si>
  <si>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</si>
  <si>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</si>
  <si>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</si>
  <si>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</si>
  <si>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</si>
  <si>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</si>
  <si>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</si>
  <si>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</si>
  <si>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</si>
  <si>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</si>
  <si>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</si>
  <si>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</si>
  <si>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</si>
  <si>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</si>
  <si>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</si>
  <si>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</si>
  <si>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</si>
  <si>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</si>
  <si>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</si>
  <si>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</si>
  <si>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</si>
  <si>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</si>
  <si>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</si>
  <si>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</si>
  <si>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</si>
  <si>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</si>
  <si>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</si>
  <si>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</si>
  <si>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</si>
  <si>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</si>
  <si>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</si>
  <si>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</si>
  <si>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</si>
  <si>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</si>
  <si>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</si>
  <si>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</si>
  <si>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</si>
  <si>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</si>
  <si>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</si>
  <si>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</si>
  <si>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</si>
  <si>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</si>
  <si>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</si>
  <si>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</si>
  <si>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</si>
  <si>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</si>
  <si>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</si>
  <si>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</si>
  <si>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</si>
  <si>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</si>
  <si>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</si>
  <si>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</si>
  <si>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</si>
  <si>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</si>
  <si>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</si>
  <si>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</si>
  <si>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</si>
  <si>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</si>
  <si>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</si>
  <si>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</si>
  <si>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</si>
  <si>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</si>
  <si>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</si>
  <si>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</si>
  <si>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</si>
  <si>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</si>
  <si>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</si>
  <si>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</si>
  <si>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</si>
  <si>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</si>
  <si>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</si>
  <si>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</si>
  <si>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</si>
  <si>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</si>
  <si>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</si>
  <si>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</si>
  <si>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</si>
  <si>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</si>
  <si>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</si>
  <si>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</si>
  <si>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</si>
  <si>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</si>
  <si>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</si>
  <si>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</si>
  <si>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</si>
  <si>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</si>
  <si>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</si>
  <si>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</si>
  <si>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</si>
  <si>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</si>
  <si>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</si>
  <si>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</si>
  <si>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</si>
  <si>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</si>
  <si>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</si>
  <si>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</si>
  <si>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</si>
  <si>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</si>
  <si>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</si>
  <si>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</si>
  <si>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</si>
  <si>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</si>
  <si>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</si>
  <si>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</si>
  <si>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</si>
  <si>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</si>
  <si>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</si>
  <si>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</si>
  <si>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</si>
  <si>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</si>
  <si>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</si>
  <si>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</si>
  <si>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</si>
  <si>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</si>
  <si>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</si>
  <si>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</si>
  <si>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</si>
  <si>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</si>
  <si>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</si>
  <si>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</si>
  <si>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</si>
  <si>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</si>
  <si>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</si>
  <si>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</si>
  <si>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</si>
  <si>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</si>
  <si>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</si>
  <si>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</si>
  <si>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</si>
  <si>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</si>
  <si>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</si>
  <si>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</si>
  <si>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</si>
  <si>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</si>
  <si>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</si>
  <si>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</si>
  <si>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</si>
  <si>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</si>
  <si>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</si>
  <si>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</si>
  <si>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</si>
  <si>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</si>
  <si>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</si>
  <si>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</si>
  <si>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</si>
  <si>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</si>
  <si>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</si>
  <si>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</si>
  <si>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</si>
  <si>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</si>
  <si>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</si>
  <si>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</si>
  <si>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</si>
  <si>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</si>
  <si>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</si>
  <si>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</si>
  <si>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</si>
  <si>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</si>
  <si>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</si>
  <si>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</si>
  <si>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</si>
  <si>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</si>
  <si>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</si>
  <si>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</si>
  <si>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</si>
  <si>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</si>
  <si>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</si>
  <si>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</si>
  <si>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</si>
  <si>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</si>
  <si>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</si>
  <si>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</si>
  <si>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</si>
  <si>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</si>
  <si>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</si>
  <si>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</si>
  <si>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</si>
  <si>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</si>
  <si>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</si>
  <si>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</si>
  <si>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</si>
  <si>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</si>
  <si>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</si>
  <si>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</si>
  <si>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</si>
  <si>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</si>
  <si>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</si>
  <si>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</si>
  <si>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</si>
  <si>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</si>
  <si>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</si>
  <si>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</si>
  <si>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</si>
  <si>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</si>
  <si>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</si>
  <si>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</si>
  <si>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</si>
  <si>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</si>
  <si>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</si>
  <si>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</si>
  <si>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</si>
  <si>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</si>
  <si>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</si>
  <si>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</si>
  <si>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</si>
  <si>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</si>
  <si>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</si>
  <si>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</si>
  <si>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</si>
  <si>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</si>
  <si>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</si>
  <si>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</si>
  <si>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</si>
  <si>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</si>
  <si>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</si>
  <si>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</si>
  <si>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</si>
  <si>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</si>
  <si>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</si>
  <si>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</si>
  <si>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</si>
  <si>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</si>
  <si>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</si>
  <si>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</si>
  <si>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</si>
  <si>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</si>
  <si>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</si>
  <si>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</si>
  <si>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</si>
  <si>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</si>
  <si>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</si>
  <si>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</si>
  <si>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</si>
  <si>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</si>
  <si>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</si>
  <si>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</si>
  <si>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</si>
  <si>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</si>
  <si>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</si>
  <si>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</si>
  <si>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</si>
  <si>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</si>
  <si>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</si>
  <si>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</si>
  <si>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</si>
  <si>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</si>
  <si>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</si>
  <si>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</si>
  <si>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</si>
  <si>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</si>
  <si>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</si>
  <si>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</si>
  <si>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</si>
  <si>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</si>
  <si>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</si>
  <si>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</si>
  <si>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</si>
  <si>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</si>
  <si>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</si>
  <si>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</si>
  <si>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</si>
  <si>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</si>
  <si>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</si>
  <si>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</si>
  <si>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</si>
  <si>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</si>
  <si>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</si>
  <si>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</si>
  <si>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</si>
  <si>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</si>
  <si>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</si>
  <si>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</si>
  <si>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</si>
  <si>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</si>
  <si>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</si>
  <si>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</si>
  <si>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</si>
  <si>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</si>
  <si>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</si>
  <si>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</si>
  <si>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</si>
  <si>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</si>
  <si>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</si>
  <si>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</si>
  <si>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</si>
  <si>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</si>
  <si>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</si>
  <si>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</si>
  <si>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</si>
  <si>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</si>
  <si>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</si>
  <si>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</si>
  <si>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</si>
  <si>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</si>
  <si>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</si>
  <si>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</si>
  <si>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</si>
  <si>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</si>
  <si>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</si>
  <si>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</si>
  <si>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</si>
  <si>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</si>
  <si>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</si>
  <si>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</si>
  <si>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</si>
  <si>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</si>
  <si>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</si>
  <si>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</si>
  <si>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</si>
  <si>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</si>
  <si>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</si>
  <si>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</si>
  <si>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</si>
  <si>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</si>
  <si>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</si>
  <si>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</si>
  <si>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</si>
  <si>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</si>
  <si>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</si>
  <si>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</si>
  <si>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</si>
  <si>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</si>
  <si>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</si>
  <si>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</si>
  <si>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</si>
  <si>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</si>
  <si>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</si>
  <si>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</si>
  <si>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</si>
  <si>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</si>
  <si>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</si>
  <si>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</si>
  <si>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</si>
  <si>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</si>
  <si>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</si>
  <si>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</si>
  <si>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</si>
  <si>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</si>
  <si>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</si>
  <si>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</si>
  <si>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</si>
  <si>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</si>
  <si>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</si>
  <si>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</si>
  <si>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</si>
  <si>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</si>
  <si>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</si>
  <si>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</si>
  <si>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</si>
  <si>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</si>
  <si>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</si>
  <si>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</si>
  <si>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</si>
  <si>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</si>
  <si>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</si>
  <si>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</si>
  <si>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</si>
  <si>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</si>
  <si>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</si>
  <si>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</si>
  <si>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</si>
  <si>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</si>
  <si>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</si>
  <si>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</si>
  <si>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</si>
  <si>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</si>
  <si>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</si>
  <si>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</si>
  <si>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</si>
  <si>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</si>
  <si>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</si>
  <si>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</si>
  <si>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</si>
  <si>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</si>
  <si>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</si>
  <si>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</si>
  <si>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</si>
  <si>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</si>
  <si>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</si>
  <si>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</si>
  <si>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</si>
  <si>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</si>
  <si>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</si>
  <si>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</si>
  <si>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</si>
  <si>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</si>
  <si>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</si>
  <si>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</si>
  <si>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</si>
  <si>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</si>
  <si>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</si>
  <si>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</si>
  <si>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</si>
  <si>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</si>
  <si>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</si>
  <si>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</si>
  <si>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</si>
  <si>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</si>
  <si>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</si>
  <si>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</si>
  <si>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</si>
  <si>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</si>
  <si>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</si>
  <si>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</si>
  <si>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</si>
  <si>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</si>
  <si>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</si>
  <si>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</si>
  <si>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</si>
  <si>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</si>
  <si>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</si>
  <si>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</si>
  <si>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</si>
  <si>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</si>
  <si>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</si>
  <si>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</si>
  <si>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</si>
  <si>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</si>
  <si>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</si>
  <si>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</si>
  <si>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</si>
  <si>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</si>
  <si>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</si>
  <si>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</si>
  <si>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</si>
  <si>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</si>
  <si>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</si>
  <si>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</si>
  <si>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</si>
  <si>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</si>
  <si>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</si>
  <si>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</si>
  <si>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</si>
  <si>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</si>
  <si>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</si>
  <si>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</si>
  <si>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</si>
  <si>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</si>
  <si>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</si>
  <si>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</si>
  <si>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</si>
  <si>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</si>
  <si>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</si>
  <si>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</si>
  <si>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</si>
  <si>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</si>
  <si>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</si>
  <si>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</si>
  <si>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</si>
  <si>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</si>
  <si>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</si>
  <si>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</si>
  <si>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</si>
  <si>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</si>
  <si>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</si>
  <si>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</si>
  <si>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</si>
  <si>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</si>
  <si>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</si>
  <si>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</si>
  <si>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</si>
  <si>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</si>
  <si>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</si>
  <si>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</si>
  <si>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</si>
  <si>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</si>
  <si>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</si>
  <si>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</si>
  <si>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</si>
  <si>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</si>
  <si>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</si>
  <si>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</si>
  <si>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</si>
  <si>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</si>
  <si>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</si>
  <si>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</si>
  <si>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</si>
  <si>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</si>
  <si>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</si>
  <si>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</si>
  <si>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</si>
  <si>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</si>
  <si>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</si>
  <si>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</si>
  <si>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</si>
  <si>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</si>
  <si>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</si>
  <si>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</si>
  <si>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</si>
  <si>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</si>
  <si>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</si>
  <si>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</si>
  <si>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</si>
  <si>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</si>
  <si>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</si>
  <si>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</si>
  <si>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</si>
  <si>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</si>
  <si>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</si>
  <si>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</si>
  <si>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</si>
  <si>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</si>
  <si>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</si>
  <si>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</si>
  <si>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</si>
  <si>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</si>
  <si>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</si>
  <si>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</si>
  <si>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</si>
  <si>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</si>
  <si>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</si>
  <si>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</si>
  <si>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</si>
  <si>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</si>
  <si>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</si>
  <si>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</si>
  <si>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</si>
  <si>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</si>
  <si>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</si>
  <si>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</si>
  <si>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</si>
  <si>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</si>
  <si>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</si>
  <si>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</si>
  <si>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</si>
  <si>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</si>
  <si>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</si>
  <si>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</si>
  <si>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</si>
  <si>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</si>
  <si>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</si>
  <si>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</si>
  <si>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</si>
  <si>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</si>
  <si>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</si>
  <si>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</si>
  <si>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</si>
  <si>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</si>
  <si>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</si>
  <si>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</si>
  <si>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</si>
  <si>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</si>
  <si>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</si>
  <si>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</si>
  <si>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</si>
  <si>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</si>
  <si>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</si>
  <si>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</si>
  <si>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</si>
  <si>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</si>
  <si>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</si>
  <si>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</si>
  <si>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</si>
  <si>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</si>
  <si>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</si>
  <si>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</si>
  <si>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</si>
  <si>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</si>
  <si>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</si>
  <si>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</si>
  <si>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</si>
  <si>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</si>
  <si>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</si>
  <si>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</si>
  <si>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</si>
  <si>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</si>
  <si>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</si>
  <si>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</si>
  <si>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</si>
  <si>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</si>
  <si>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</si>
  <si>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</si>
  <si>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</si>
  <si>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</si>
  <si>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</si>
  <si>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</si>
  <si>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</si>
  <si>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</si>
  <si>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</si>
  <si>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</si>
  <si>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</si>
  <si>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</si>
  <si>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</si>
  <si>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</si>
  <si>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</si>
  <si>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</si>
  <si>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</si>
  <si>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</si>
  <si>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</si>
  <si>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</si>
  <si>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</si>
  <si>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</si>
  <si>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</si>
  <si>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</si>
  <si>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</si>
  <si>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</si>
  <si>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</si>
  <si>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</si>
  <si>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</si>
  <si>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</si>
  <si>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</si>
  <si>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</si>
  <si>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</si>
  <si>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</si>
  <si>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</si>
  <si>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</si>
  <si>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</si>
  <si>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</si>
  <si>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</si>
  <si>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</si>
  <si>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</si>
  <si>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</si>
  <si>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</si>
  <si>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</si>
  <si>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</si>
  <si>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</si>
  <si>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</si>
  <si>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</si>
  <si>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</si>
  <si>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</si>
  <si>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</si>
  <si>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</si>
  <si>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</si>
  <si>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</si>
  <si>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</si>
  <si>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</si>
  <si>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</si>
  <si>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</si>
  <si>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</si>
  <si>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</si>
  <si>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</si>
  <si>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</si>
  <si>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</si>
  <si>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</si>
  <si>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</si>
  <si>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</si>
  <si>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</si>
  <si>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</si>
  <si>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</si>
  <si>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</si>
  <si>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</si>
  <si>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</si>
  <si>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</si>
  <si>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</si>
  <si>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</si>
  <si>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</si>
  <si>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</si>
  <si>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</si>
  <si>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</si>
  <si>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</si>
  <si>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</si>
  <si>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</si>
  <si>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</si>
  <si>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</si>
  <si>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</si>
  <si>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</si>
  <si>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</si>
  <si>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</si>
  <si>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</si>
  <si>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</si>
  <si>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</si>
  <si>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</si>
  <si>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</si>
  <si>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</si>
  <si>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</si>
  <si>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</si>
  <si>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</si>
  <si>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</si>
  <si>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</si>
  <si>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</si>
  <si>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</si>
  <si>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</si>
  <si>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</si>
  <si>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</si>
  <si>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</si>
  <si>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</si>
  <si>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</si>
  <si>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</si>
  <si>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</si>
  <si>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</si>
  <si>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</si>
  <si>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</si>
  <si>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</si>
  <si>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</si>
  <si>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</si>
  <si>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</si>
  <si>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</si>
  <si>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</si>
  <si>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</si>
  <si>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</si>
  <si>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</si>
  <si>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</si>
  <si>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</si>
  <si>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</si>
  <si>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</si>
  <si>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</si>
  <si>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</si>
  <si>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</si>
  <si>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</si>
  <si>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</si>
  <si>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</si>
  <si>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</si>
  <si>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</si>
  <si>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</si>
  <si>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</si>
  <si>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</si>
  <si>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</si>
  <si>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</si>
  <si>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</si>
  <si>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</si>
  <si>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</si>
  <si>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</si>
  <si>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</si>
  <si>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</si>
  <si>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</si>
  <si>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</si>
  <si>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</si>
  <si>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</si>
  <si>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</si>
  <si>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</si>
  <si>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</si>
  <si>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</si>
  <si>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</si>
  <si>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</si>
  <si>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</si>
  <si>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</si>
  <si>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</si>
  <si>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</si>
  <si>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</si>
  <si>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</si>
  <si>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</si>
  <si>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</si>
  <si>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</si>
  <si>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</si>
  <si>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</si>
  <si>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</si>
  <si>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</si>
  <si>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</si>
  <si>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</si>
  <si>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</si>
  <si>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</si>
  <si>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</si>
  <si>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</si>
  <si>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</si>
  <si>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</si>
  <si>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</si>
  <si>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</si>
  <si>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</si>
  <si>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</si>
  <si>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</si>
  <si>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</si>
  <si>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</si>
  <si>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</si>
  <si>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</si>
  <si>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</si>
  <si>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</si>
  <si>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</si>
  <si>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</si>
  <si>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</si>
  <si>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</si>
  <si>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</si>
  <si>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</si>
  <si>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</si>
  <si>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</si>
  <si>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</si>
  <si>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</si>
  <si>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</si>
  <si>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</si>
  <si>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</si>
  <si>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</si>
  <si>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</si>
  <si>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</si>
  <si>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</si>
  <si>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</si>
  <si>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</si>
  <si>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</si>
  <si>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</si>
  <si>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</si>
  <si>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</si>
  <si>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</si>
  <si>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</si>
  <si>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</si>
  <si>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</si>
  <si>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</si>
  <si>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</si>
  <si>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</si>
  <si>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</si>
  <si>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</si>
  <si>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</si>
  <si>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</si>
  <si>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</si>
  <si>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</si>
  <si>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</si>
  <si>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</si>
  <si>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</si>
  <si>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</si>
  <si>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</si>
  <si>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</si>
  <si>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</si>
  <si>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</si>
  <si>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</si>
  <si>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</si>
  <si>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</si>
  <si>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</si>
  <si>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</si>
  <si>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</si>
  <si>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</si>
  <si>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</si>
  <si>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</si>
  <si>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</si>
  <si>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</si>
  <si>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</si>
  <si>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</si>
  <si>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</si>
  <si>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</si>
  <si>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</si>
  <si>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</si>
  <si>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</si>
  <si>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</si>
  <si>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</si>
  <si>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</si>
  <si>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</si>
  <si>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</si>
  <si>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</si>
  <si>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</si>
  <si>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</si>
  <si>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</si>
  <si>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</si>
  <si>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</si>
  <si>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</si>
  <si>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</si>
  <si>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</si>
  <si>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</si>
  <si>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</si>
  <si>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</si>
  <si>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</si>
  <si>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</si>
  <si>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</si>
  <si>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</si>
  <si>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</si>
  <si>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</si>
  <si>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</si>
  <si>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</si>
  <si>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</si>
  <si>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</si>
  <si>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</si>
  <si>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</si>
  <si>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</si>
  <si>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</si>
  <si>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</si>
  <si>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</si>
  <si>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</si>
  <si>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</si>
  <si>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</si>
  <si>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</si>
  <si>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</si>
  <si>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</si>
  <si>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</si>
  <si>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</si>
  <si>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</si>
  <si>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</si>
  <si>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</si>
  <si>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</si>
  <si>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</si>
  <si>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</si>
  <si>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</si>
  <si>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</si>
  <si>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</si>
  <si>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</si>
  <si>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</si>
  <si>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</si>
  <si>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</si>
  <si>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</si>
  <si>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</si>
  <si>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</si>
  <si>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</si>
  <si>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</si>
  <si>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</si>
  <si>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</si>
  <si>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</si>
  <si>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</si>
  <si>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</si>
  <si>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</si>
  <si>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</si>
  <si>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</si>
  <si>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</si>
  <si>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</si>
  <si>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</si>
  <si>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</si>
  <si>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</si>
  <si>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</si>
  <si>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</si>
  <si>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</si>
  <si>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</si>
  <si>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</si>
  <si>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</si>
  <si>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</si>
  <si>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</si>
  <si>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</si>
  <si>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</si>
  <si>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</si>
  <si>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</si>
  <si>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</si>
  <si>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</si>
  <si>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</si>
  <si>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</si>
  <si>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</si>
  <si>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</si>
  <si>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</si>
  <si>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</si>
  <si>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</si>
  <si>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</si>
  <si>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</si>
  <si>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</si>
  <si>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</si>
  <si>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</si>
  <si>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</si>
  <si>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</si>
  <si>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</si>
  <si>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</si>
  <si>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</si>
  <si>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</si>
  <si>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</si>
  <si>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</si>
  <si>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</si>
  <si>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</si>
  <si>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</si>
  <si>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</si>
  <si>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</si>
  <si>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</si>
  <si>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</si>
  <si>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</si>
  <si>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</si>
  <si>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</si>
  <si>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</si>
  <si>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</si>
  <si>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</si>
  <si>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</si>
  <si>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</si>
  <si>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</si>
  <si>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</si>
  <si>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</si>
  <si>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</si>
  <si>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</si>
  <si>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</si>
  <si>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</si>
  <si>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</si>
  <si>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</si>
  <si>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</si>
  <si>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</si>
  <si>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</si>
  <si>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</si>
  <si>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</si>
  <si>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</si>
  <si>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</si>
  <si>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</si>
  <si>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</si>
  <si>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</si>
  <si>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</si>
  <si>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</si>
  <si>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</si>
  <si>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</si>
  <si>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</si>
  <si>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</si>
  <si>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</si>
  <si>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</si>
  <si>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</si>
  <si>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</si>
  <si>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</si>
  <si>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</si>
  <si>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</si>
  <si>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</si>
  <si>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</si>
  <si>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</si>
  <si>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</si>
  <si>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</si>
  <si>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</si>
  <si>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</si>
  <si>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</si>
  <si>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</si>
  <si>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</si>
  <si>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</si>
  <si>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</si>
  <si>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</si>
  <si>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</si>
  <si>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</si>
  <si>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</si>
  <si>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</si>
  <si>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</si>
  <si>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</si>
  <si>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</si>
  <si>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</si>
  <si>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</si>
  <si>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</si>
  <si>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</si>
  <si>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</si>
  <si>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</si>
  <si>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</si>
  <si>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</si>
  <si>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</si>
  <si>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</si>
  <si>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</si>
  <si>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</si>
  <si>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</si>
  <si>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</si>
  <si>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</si>
  <si>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</si>
  <si>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</si>
  <si>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</si>
  <si>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</si>
  <si>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</si>
  <si>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</si>
  <si>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</si>
  <si>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</si>
  <si>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</si>
  <si>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</si>
  <si>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</si>
  <si>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</si>
  <si>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</si>
  <si>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</si>
  <si>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</si>
  <si>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</si>
  <si>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</si>
  <si>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</si>
  <si>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</si>
  <si>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</si>
  <si>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</si>
  <si>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</si>
  <si>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</si>
  <si>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</si>
  <si>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</si>
  <si>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</si>
  <si>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</si>
  <si>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</si>
  <si>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</si>
  <si>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</si>
  <si>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</si>
  <si>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</si>
  <si>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</si>
  <si>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</si>
  <si>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</si>
  <si>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</si>
  <si>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</si>
  <si>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</si>
  <si>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</si>
  <si>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</si>
  <si>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</si>
  <si>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</si>
  <si>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</si>
  <si>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</si>
  <si>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</si>
  <si>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</si>
  <si>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</si>
  <si>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</si>
  <si>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</si>
  <si>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</si>
  <si>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</si>
  <si>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</si>
  <si>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</si>
  <si>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</si>
  <si>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</si>
  <si>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</si>
  <si>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</si>
  <si>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</si>
  <si>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</si>
  <si>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</si>
  <si>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</si>
  <si>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</si>
  <si>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</si>
  <si>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</si>
  <si>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</si>
  <si>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</si>
  <si>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</si>
  <si>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</si>
  <si>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</si>
  <si>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</si>
  <si>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</si>
  <si>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</si>
  <si>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</si>
  <si>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</si>
  <si>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</si>
  <si>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</si>
  <si>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</si>
  <si>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</si>
  <si>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</si>
  <si>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</si>
  <si>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</si>
  <si>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</si>
  <si>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</si>
  <si>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</si>
  <si>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</si>
  <si>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</si>
  <si>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</si>
  <si>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</si>
  <si>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</si>
  <si>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</si>
  <si>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</si>
  <si>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</si>
  <si>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</si>
  <si>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</si>
  <si>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</si>
  <si>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</si>
  <si>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</si>
  <si>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</si>
  <si>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</si>
  <si>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</si>
  <si>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</si>
  <si>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</si>
  <si>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</si>
  <si>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</si>
  <si>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</si>
  <si>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</si>
  <si>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</si>
  <si>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</si>
  <si>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</si>
  <si>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</si>
  <si>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</si>
  <si>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</si>
  <si>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</si>
  <si>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</si>
  <si>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</si>
  <si>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</si>
  <si>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</si>
  <si>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</si>
  <si>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</si>
  <si>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</si>
  <si>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</si>
  <si>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</si>
  <si>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</si>
  <si>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</si>
  <si>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</si>
  <si>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</si>
  <si>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</si>
  <si>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</si>
  <si>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</si>
  <si>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</si>
  <si>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</si>
  <si>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</si>
  <si>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</si>
  <si>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</si>
  <si>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</si>
  <si>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</si>
  <si>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</si>
  <si>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</si>
  <si>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</si>
  <si>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</si>
  <si>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</si>
  <si>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</si>
  <si>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</si>
  <si>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</si>
  <si>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</si>
  <si>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</si>
  <si>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</si>
  <si>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</si>
  <si>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</si>
  <si>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</si>
  <si>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</si>
  <si>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</si>
  <si>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</si>
  <si>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</si>
  <si>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</si>
  <si>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</si>
  <si>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</si>
  <si>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</si>
  <si>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</si>
  <si>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</si>
  <si>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</si>
  <si>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</si>
  <si>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</si>
  <si>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</si>
  <si>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</si>
  <si>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</si>
  <si>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</si>
  <si>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</si>
  <si>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</si>
  <si>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</si>
  <si>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</si>
  <si>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</si>
  <si>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</si>
  <si>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</si>
  <si>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</si>
  <si>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</si>
  <si>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</si>
  <si>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</si>
  <si>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</si>
  <si>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</si>
  <si>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</si>
  <si>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</si>
  <si>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</si>
  <si>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</si>
  <si>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</si>
  <si>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</si>
  <si>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</si>
  <si>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</si>
  <si>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</si>
  <si>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</si>
  <si>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</si>
  <si>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</si>
  <si>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</si>
  <si>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</si>
  <si>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</si>
  <si>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</si>
  <si>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</si>
  <si>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</si>
  <si>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</si>
  <si>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</si>
  <si>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</si>
  <si>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</si>
  <si>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</si>
  <si>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</si>
  <si>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</si>
  <si>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</si>
  <si>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</si>
  <si>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</si>
  <si>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</si>
  <si>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</si>
  <si>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</si>
  <si>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</si>
  <si>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</si>
  <si>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</si>
  <si>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</si>
  <si>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</si>
  <si>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</si>
  <si>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</si>
  <si>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</si>
  <si>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</si>
  <si>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</si>
  <si>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</si>
  <si>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</si>
  <si>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</si>
  <si>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</si>
  <si>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</si>
  <si>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</si>
  <si>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</si>
  <si>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</si>
  <si>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</si>
  <si>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</si>
  <si>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</si>
  <si>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</si>
  <si>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</si>
  <si>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</si>
  <si>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</si>
  <si>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</si>
  <si>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</si>
  <si>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</si>
  <si>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</si>
  <si>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</si>
  <si>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</si>
  <si>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</si>
  <si>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</si>
  <si>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</si>
  <si>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</si>
  <si>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</si>
  <si>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</si>
  <si>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</si>
  <si>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</si>
  <si>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</si>
  <si>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</si>
  <si>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</si>
  <si>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</si>
  <si>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</si>
  <si>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</si>
  <si>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</si>
  <si>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</si>
  <si>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</si>
  <si>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</si>
  <si>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</si>
  <si>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</si>
  <si>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</si>
  <si>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</si>
  <si>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</si>
  <si>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</si>
  <si>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</si>
  <si>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</si>
  <si>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</si>
  <si>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</si>
  <si>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</si>
  <si>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</si>
  <si>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</si>
  <si>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</si>
  <si>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</si>
  <si>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</si>
  <si>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</si>
  <si>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</si>
  <si>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</si>
  <si>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</si>
  <si>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</si>
  <si>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</si>
  <si>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</si>
  <si>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</si>
  <si>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</si>
  <si>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</si>
  <si>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</si>
  <si>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</si>
  <si>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</si>
  <si>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</si>
  <si>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</si>
  <si>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</si>
  <si>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</si>
  <si>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</si>
  <si>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</si>
  <si>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</si>
  <si>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</si>
  <si>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</si>
  <si>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</si>
  <si>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</si>
  <si>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</si>
  <si>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</si>
  <si>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</si>
  <si>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</si>
  <si>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</si>
  <si>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</si>
  <si>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</si>
  <si>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</si>
  <si>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</si>
  <si>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</si>
  <si>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</si>
  <si>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</si>
  <si>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</si>
  <si>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</si>
  <si>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</si>
  <si>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</si>
  <si>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</si>
  <si>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</si>
  <si>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</si>
  <si>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</si>
  <si>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</si>
  <si>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</si>
  <si>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</si>
  <si>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</si>
  <si>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</si>
  <si>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</si>
  <si>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</si>
  <si>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</si>
  <si>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</si>
  <si>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</si>
  <si>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</si>
  <si>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</si>
  <si>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</si>
  <si>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</si>
  <si>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</si>
  <si>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</si>
  <si>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</si>
  <si>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</si>
  <si>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</si>
  <si>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</si>
  <si>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</si>
  <si>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</si>
  <si>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</si>
  <si>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</si>
  <si>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</si>
  <si>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</si>
  <si>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</si>
  <si>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</si>
  <si>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</si>
  <si>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</si>
  <si>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</si>
  <si>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</si>
  <si>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</si>
  <si>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</si>
  <si>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</si>
  <si>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</si>
  <si>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</si>
  <si>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</si>
  <si>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</si>
  <si>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</si>
  <si>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</si>
  <si>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</si>
  <si>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</si>
  <si>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</si>
  <si>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</si>
  <si>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</si>
  <si>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</si>
  <si>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</si>
  <si>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</si>
  <si>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</si>
  <si>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</si>
  <si>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</si>
  <si>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</si>
  <si>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</si>
  <si>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</si>
  <si>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</si>
  <si>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</si>
  <si>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</si>
  <si>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</si>
  <si>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</si>
  <si>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</si>
  <si>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</si>
  <si>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</si>
  <si>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</si>
  <si>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</si>
  <si>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</si>
  <si>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</si>
  <si>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</si>
  <si>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</si>
  <si>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</si>
  <si>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</si>
  <si>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</si>
  <si>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</si>
  <si>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</si>
  <si>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</si>
  <si>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</si>
  <si>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</si>
  <si>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</si>
  <si>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</si>
  <si>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</si>
  <si>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</si>
  <si>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</si>
  <si>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</si>
  <si>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</si>
  <si>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</si>
  <si>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</si>
  <si>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</si>
  <si>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</si>
  <si>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</si>
  <si>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</si>
  <si>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</si>
  <si>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</si>
  <si>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</si>
  <si>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</si>
  <si>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</si>
  <si>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</si>
  <si>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</si>
  <si>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</si>
  <si>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</si>
  <si>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</si>
  <si>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</si>
  <si>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</si>
  <si>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</si>
  <si>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</si>
  <si>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</si>
  <si>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</si>
  <si>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</si>
  <si>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</si>
  <si>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</si>
  <si>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</si>
  <si>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</si>
  <si>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</si>
  <si>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</si>
  <si>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</si>
  <si>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</si>
  <si>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</si>
  <si>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</si>
  <si>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</si>
  <si>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</si>
  <si>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</si>
  <si>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</si>
  <si>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</si>
  <si>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</si>
  <si>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</si>
  <si>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</si>
  <si>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</si>
  <si>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</si>
  <si>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</si>
  <si>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</si>
  <si>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</si>
  <si>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</si>
  <si>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</si>
  <si>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</si>
  <si>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</si>
  <si>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</si>
  <si>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</si>
  <si>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</si>
  <si>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</si>
  <si>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</si>
  <si>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</si>
  <si>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</si>
  <si>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</si>
  <si>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</si>
  <si>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</si>
  <si>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</si>
  <si>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</si>
  <si>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</si>
  <si>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</si>
  <si>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</si>
  <si>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</si>
  <si>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</si>
  <si>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</si>
  <si>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</si>
  <si>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</si>
  <si>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</si>
  <si>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</si>
  <si>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</si>
  <si>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</si>
  <si>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</si>
  <si>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</si>
  <si>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</si>
  <si>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</si>
  <si>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</si>
  <si>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</si>
  <si>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</si>
  <si>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</si>
  <si>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</si>
  <si>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</si>
  <si>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</si>
  <si>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</si>
  <si>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</si>
  <si>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</si>
  <si>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</si>
  <si>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</si>
  <si>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</si>
  <si>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</si>
  <si>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</si>
  <si>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</si>
  <si>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</si>
  <si>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</si>
  <si>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</si>
  <si>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</si>
  <si>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</si>
  <si>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</si>
  <si>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</si>
  <si>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</si>
  <si>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</si>
  <si>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</si>
  <si>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</si>
  <si>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</si>
  <si>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</si>
  <si>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</si>
  <si>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</si>
  <si>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</si>
  <si>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</si>
  <si>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</si>
  <si>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</si>
  <si>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</si>
  <si>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</si>
  <si>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</si>
  <si>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</si>
  <si>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</si>
  <si>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</si>
  <si>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</si>
  <si>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</si>
  <si>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</si>
  <si>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</si>
  <si>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</si>
  <si>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</si>
  <si>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</si>
  <si>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</si>
  <si>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</si>
  <si>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</si>
  <si>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</si>
  <si>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</si>
  <si>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</si>
  <si>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</si>
  <si>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</si>
  <si>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</si>
  <si>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</si>
  <si>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</si>
  <si>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</si>
  <si>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</si>
  <si>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</si>
  <si>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</si>
  <si>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</si>
  <si>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</si>
  <si>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</si>
  <si>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</si>
  <si>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</si>
  <si>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</si>
  <si>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</si>
  <si>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</si>
  <si>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</si>
  <si>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</si>
  <si>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</si>
  <si>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</si>
  <si>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</si>
  <si>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</si>
  <si>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</si>
  <si>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</si>
  <si>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</si>
  <si>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</si>
  <si>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</si>
  <si>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</si>
  <si>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</si>
  <si>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</si>
  <si>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</si>
  <si>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</si>
  <si>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</si>
  <si>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</si>
  <si>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</si>
  <si>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</si>
  <si>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</si>
  <si>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</si>
  <si>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</si>
  <si>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</si>
  <si>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</si>
  <si>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</si>
  <si>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</si>
  <si>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</si>
  <si>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</si>
  <si>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</si>
  <si>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</si>
  <si>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</si>
  <si>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</si>
  <si>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</si>
  <si>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</si>
  <si>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</si>
  <si>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</si>
  <si>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</si>
  <si>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</si>
  <si>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</si>
  <si>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</si>
  <si>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</si>
  <si>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</si>
  <si>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</si>
  <si>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</si>
  <si>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</si>
  <si>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</si>
  <si>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</si>
  <si>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</si>
  <si>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</si>
  <si>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</si>
  <si>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</si>
  <si>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</si>
  <si>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</si>
  <si>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</si>
  <si>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</si>
  <si>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</si>
  <si>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</si>
  <si>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</si>
  <si>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</si>
  <si>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</si>
  <si>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</si>
  <si>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</si>
  <si>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</si>
  <si>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</si>
  <si>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</si>
  <si>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</si>
  <si>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</si>
  <si>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</si>
  <si>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</si>
  <si>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</si>
  <si>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</si>
  <si>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</si>
  <si>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</si>
  <si>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</si>
  <si>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</si>
  <si>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</si>
  <si>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</si>
  <si>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</si>
  <si>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</si>
  <si>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</si>
  <si>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</si>
  <si>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</si>
  <si>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</si>
  <si>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</si>
  <si>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</si>
  <si>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</si>
  <si>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</si>
  <si>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</si>
  <si>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</si>
  <si>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</si>
  <si>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</si>
  <si>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</si>
  <si>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</si>
  <si>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</si>
  <si>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</si>
  <si>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</si>
  <si>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</si>
  <si>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</si>
  <si>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</si>
  <si>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</si>
  <si>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</si>
  <si>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</si>
  <si>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</si>
  <si>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</si>
  <si>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</si>
  <si>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</si>
  <si>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</si>
  <si>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</si>
  <si>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</si>
  <si>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</si>
  <si>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</si>
  <si>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</si>
  <si>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</si>
  <si>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</si>
  <si>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</si>
  <si>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</si>
  <si>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</si>
  <si>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</si>
  <si>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</si>
  <si>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</si>
  <si>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</si>
  <si>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</si>
  <si>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</si>
  <si>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</si>
  <si>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</si>
  <si>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</si>
  <si>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</si>
  <si>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</si>
  <si>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</si>
  <si>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</si>
  <si>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</si>
  <si>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</si>
  <si>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</si>
  <si>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</si>
  <si>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</si>
  <si>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</si>
  <si>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</si>
  <si>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</si>
  <si>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</si>
  <si>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</si>
  <si>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</si>
  <si>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</si>
  <si>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</si>
  <si>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</si>
  <si>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</si>
  <si>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</si>
  <si>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</si>
  <si>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</si>
  <si>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</si>
  <si>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</si>
  <si>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</si>
  <si>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</si>
  <si>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</si>
  <si>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</si>
  <si>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</si>
  <si>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</si>
  <si>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</si>
  <si>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</si>
  <si>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</si>
  <si>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</si>
  <si>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</si>
  <si>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</si>
  <si>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</si>
  <si>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</si>
  <si>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</si>
  <si>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</si>
  <si>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</si>
  <si>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</si>
  <si>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</si>
  <si>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</si>
  <si>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</si>
  <si>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</si>
  <si>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</si>
  <si>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</si>
  <si>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</si>
  <si>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</si>
  <si>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</si>
  <si>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</si>
  <si>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</si>
  <si>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</si>
  <si>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</si>
  <si>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</si>
  <si>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</si>
  <si>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</si>
  <si>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</si>
  <si>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</si>
  <si>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</si>
  <si>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</si>
  <si>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</si>
  <si>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</si>
  <si>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</si>
  <si>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</si>
  <si>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</si>
  <si>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</si>
  <si>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</si>
  <si>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</si>
  <si>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</si>
  <si>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</si>
  <si>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</si>
  <si>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</si>
  <si>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</si>
  <si>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</si>
  <si>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</si>
  <si>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</si>
  <si>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</si>
  <si>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</si>
  <si>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</si>
  <si>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</si>
  <si>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</si>
  <si>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</si>
  <si>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</si>
  <si>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</si>
  <si>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</si>
  <si>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</si>
  <si>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</si>
  <si>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</si>
  <si>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</si>
  <si>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</si>
  <si>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</si>
  <si>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</si>
  <si>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</si>
  <si>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</si>
  <si>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</si>
  <si>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</si>
  <si>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</si>
  <si>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</si>
  <si>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</si>
  <si>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</si>
  <si>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</si>
  <si>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</si>
  <si>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</si>
  <si>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</si>
  <si>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</si>
  <si>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</si>
  <si>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</si>
  <si>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</si>
  <si>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</si>
  <si>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</si>
  <si>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</si>
  <si>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</si>
  <si>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</si>
  <si>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</si>
  <si>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</si>
  <si>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</si>
  <si>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</si>
  <si>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</si>
  <si>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</si>
  <si>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</si>
  <si>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</si>
  <si>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</si>
  <si>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</si>
  <si>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</si>
  <si>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</si>
  <si>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</si>
  <si>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</si>
  <si>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</si>
  <si>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</si>
  <si>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</si>
  <si>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</si>
  <si>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</si>
  <si>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</si>
  <si>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</si>
  <si>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</si>
  <si>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</si>
  <si>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</si>
  <si>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</si>
  <si>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</si>
  <si>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</si>
  <si>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</si>
  <si>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</si>
  <si>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</si>
  <si>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</si>
  <si>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</si>
  <si>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</si>
  <si>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</si>
  <si>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</si>
  <si>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</si>
  <si>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</si>
  <si>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</si>
  <si>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</si>
  <si>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</si>
  <si>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</si>
  <si>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</si>
  <si>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</si>
  <si>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</si>
  <si>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</si>
  <si>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</si>
  <si>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</si>
  <si>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</si>
  <si>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</si>
  <si>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</si>
  <si>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</si>
  <si>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</si>
  <si>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</si>
  <si>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</si>
  <si>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</si>
  <si>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</si>
  <si>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</si>
  <si>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</si>
  <si>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</si>
  <si>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</si>
  <si>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</si>
  <si>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</si>
  <si>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</si>
  <si>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</si>
  <si>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</si>
  <si>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</si>
  <si>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</si>
  <si>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</si>
  <si>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</si>
  <si>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</si>
  <si>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</si>
  <si>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</si>
  <si>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</si>
  <si>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</si>
  <si>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</si>
  <si>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</si>
  <si>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</si>
  <si>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</si>
  <si>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</si>
  <si>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</si>
  <si>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</si>
  <si>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</si>
  <si>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</si>
  <si>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</si>
  <si>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</si>
  <si>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</si>
  <si>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</si>
  <si>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</si>
  <si>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</si>
  <si>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</si>
  <si>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</si>
  <si>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</si>
  <si>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</si>
  <si>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</si>
  <si>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</si>
  <si>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</si>
  <si>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</si>
  <si>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</si>
  <si>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</si>
  <si>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</si>
  <si>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</si>
  <si>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</si>
  <si>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</si>
  <si>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</si>
  <si>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</si>
  <si>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</si>
  <si>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</si>
  <si>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</si>
  <si>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</si>
  <si>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</si>
  <si>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</si>
  <si>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</si>
  <si>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</si>
  <si>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</si>
  <si>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</si>
  <si>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</si>
  <si>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</si>
  <si>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</si>
  <si>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</si>
  <si>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</si>
  <si>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</si>
  <si>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</si>
  <si>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</si>
  <si>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</si>
  <si>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</si>
  <si>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</si>
  <si>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</si>
  <si>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</si>
  <si>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</si>
  <si>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</si>
  <si>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</si>
  <si>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</si>
  <si>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</si>
  <si>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</si>
  <si>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</si>
  <si>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</si>
  <si>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</si>
  <si>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</si>
  <si>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</si>
  <si>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</si>
  <si>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</si>
  <si>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</si>
  <si>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</si>
  <si>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</si>
  <si>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</si>
  <si>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</si>
  <si>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</si>
  <si>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</si>
  <si>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</si>
  <si>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</si>
  <si>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</si>
  <si>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</si>
  <si>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</si>
  <si>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</si>
  <si>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</si>
  <si>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</si>
  <si>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</si>
  <si>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</si>
  <si>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</si>
  <si>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</si>
  <si>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</si>
  <si>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</si>
  <si>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</si>
  <si>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</si>
  <si>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</si>
  <si>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</si>
  <si>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</si>
  <si>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</si>
  <si>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</si>
  <si>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</si>
  <si>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</si>
  <si>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</si>
  <si>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</si>
  <si>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</si>
  <si>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</si>
  <si>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</si>
  <si>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</si>
  <si>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</si>
  <si>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</si>
  <si>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</si>
  <si>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</si>
  <si>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</si>
  <si>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</si>
  <si>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</si>
  <si>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</si>
  <si>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</si>
  <si>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</si>
  <si>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</si>
  <si>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</si>
  <si>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</si>
  <si>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</si>
  <si>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</si>
  <si>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</si>
  <si>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</si>
  <si>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</si>
  <si>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</si>
  <si>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</si>
  <si>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</si>
  <si>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</si>
  <si>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</si>
  <si>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</si>
  <si>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</si>
  <si>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</si>
  <si>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</si>
  <si>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</si>
  <si>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</si>
  <si>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</si>
  <si>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</si>
  <si>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</si>
  <si>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</si>
  <si>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</si>
  <si>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</si>
  <si>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</si>
  <si>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</si>
  <si>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</si>
  <si>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</si>
  <si>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</si>
  <si>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</si>
  <si>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</si>
  <si>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</si>
  <si>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</si>
  <si>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</si>
  <si>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</si>
  <si>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</si>
  <si>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</si>
  <si>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</si>
  <si>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</si>
  <si>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</si>
  <si>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</si>
  <si>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</si>
  <si>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</si>
  <si>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</si>
  <si>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</si>
  <si>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</si>
  <si>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</si>
  <si>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</si>
  <si>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</si>
  <si>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</si>
  <si>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</si>
  <si>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</si>
  <si>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</si>
  <si>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</si>
  <si>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</si>
  <si>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</si>
  <si>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</si>
  <si>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</si>
  <si>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</si>
  <si>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</si>
  <si>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</si>
  <si>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</si>
  <si>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</si>
  <si>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</si>
  <si>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</si>
  <si>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</si>
  <si>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</si>
  <si>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</si>
  <si>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</si>
  <si>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</si>
  <si>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</si>
  <si>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</si>
  <si>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</si>
  <si>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</si>
  <si>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</si>
  <si>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</si>
  <si>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</si>
  <si>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</si>
  <si>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</si>
  <si>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</si>
  <si>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</si>
  <si>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</si>
  <si>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</si>
  <si>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</si>
  <si>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</si>
  <si>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</si>
  <si>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</si>
  <si>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</si>
  <si>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</si>
  <si>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</si>
  <si>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</si>
  <si>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</si>
  <si>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</si>
  <si>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</si>
  <si>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</si>
  <si>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</si>
  <si>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</si>
  <si>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</si>
  <si>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</si>
  <si>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</si>
  <si>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</si>
  <si>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</si>
  <si>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</si>
  <si>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</si>
  <si>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</si>
  <si>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</si>
  <si>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</si>
  <si>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</si>
  <si>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</si>
  <si>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</si>
  <si>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</si>
  <si>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</si>
  <si>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</si>
  <si>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</si>
  <si>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</si>
  <si>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</si>
  <si>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</si>
  <si>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</si>
  <si>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</si>
  <si>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</si>
  <si>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</si>
  <si>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</si>
  <si>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</si>
  <si>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</si>
  <si>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</si>
  <si>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</si>
  <si>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</si>
  <si>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</si>
  <si>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</si>
  <si>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</si>
  <si>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</si>
  <si>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</si>
  <si>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</si>
  <si>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</si>
  <si>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</si>
  <si>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</si>
  <si>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</si>
  <si>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</si>
  <si>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</si>
  <si>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</si>
  <si>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</si>
  <si>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</si>
  <si>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</si>
  <si>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</si>
  <si>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</si>
  <si>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</si>
  <si>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</si>
  <si>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</si>
  <si>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</si>
  <si>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</si>
  <si>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</si>
  <si>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</si>
  <si>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</si>
  <si>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</si>
  <si>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</si>
  <si>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</si>
  <si>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</si>
  <si>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</si>
  <si>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</si>
  <si>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</si>
  <si>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</si>
  <si>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</si>
  <si>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</si>
  <si>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</si>
  <si>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</si>
  <si>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</si>
  <si>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</si>
  <si>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</si>
  <si>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</si>
  <si>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</si>
  <si>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</si>
  <si>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</si>
  <si>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</si>
  <si>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</si>
  <si>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</si>
  <si>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</si>
  <si>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</si>
  <si>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</si>
  <si>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</si>
  <si>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</si>
  <si>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</si>
  <si>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</si>
  <si>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</si>
  <si>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</si>
  <si>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</si>
  <si>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</si>
  <si>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</si>
  <si>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</si>
  <si>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</si>
  <si>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</si>
  <si>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</si>
  <si>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</si>
  <si>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</si>
  <si>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</si>
  <si>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</si>
  <si>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</si>
  <si>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</si>
  <si>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</si>
  <si>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</si>
  <si>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</si>
  <si>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</si>
  <si>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</si>
  <si>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</si>
  <si>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</si>
  <si>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</si>
  <si>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</si>
  <si>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</si>
  <si>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</si>
  <si>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</si>
  <si>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</si>
  <si>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</si>
  <si>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</si>
  <si>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</si>
  <si>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</si>
  <si>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</si>
  <si>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</si>
  <si>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</si>
  <si>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</si>
  <si>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</si>
  <si>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</si>
  <si>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</si>
  <si>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</si>
  <si>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</si>
  <si>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</si>
  <si>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</si>
  <si>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</si>
  <si>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</si>
  <si>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</si>
  <si>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</si>
  <si>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</si>
  <si>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</si>
  <si>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</si>
  <si>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</si>
  <si>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</si>
  <si>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</si>
  <si>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</si>
  <si>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</si>
  <si>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</si>
  <si>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</si>
  <si>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</si>
  <si>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</si>
  <si>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</si>
  <si>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</si>
  <si>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</si>
  <si>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</si>
  <si>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</si>
  <si>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</si>
  <si>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</si>
  <si>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</si>
  <si>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</si>
  <si>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</si>
  <si>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</si>
  <si>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</si>
  <si>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</si>
  <si>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</si>
  <si>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</si>
  <si>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</si>
  <si>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</si>
  <si>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</si>
  <si>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</si>
  <si>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</si>
  <si>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</si>
  <si>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</si>
  <si>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</si>
  <si>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</si>
  <si>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</si>
  <si>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</si>
  <si>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</si>
  <si>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</si>
  <si>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</si>
  <si>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</si>
  <si>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</si>
  <si>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</si>
  <si>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</si>
  <si>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</si>
  <si>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</si>
  <si>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</si>
  <si>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</si>
  <si>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</si>
  <si>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</si>
  <si>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</si>
  <si>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</si>
  <si>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</si>
  <si>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</si>
  <si>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</si>
  <si>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</si>
  <si>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</si>
  <si>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</si>
  <si>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</si>
  <si>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</si>
  <si>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</si>
  <si>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</si>
  <si>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</si>
  <si>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</si>
  <si>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</si>
  <si>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</si>
  <si>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</si>
  <si>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</si>
  <si>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</si>
  <si>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</si>
  <si>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</si>
  <si>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</si>
  <si>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</si>
  <si>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</si>
  <si>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</si>
  <si>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</si>
  <si>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</si>
  <si>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</si>
  <si>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</si>
  <si>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</si>
  <si>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</si>
  <si>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</si>
  <si>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</si>
  <si>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</si>
  <si>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</si>
  <si>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</si>
  <si>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</si>
  <si>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</si>
  <si>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</si>
  <si>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</si>
  <si>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</si>
  <si>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</si>
  <si>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</si>
  <si>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</si>
  <si>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</si>
  <si>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</si>
  <si>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</si>
  <si>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</si>
  <si>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</si>
  <si>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</si>
  <si>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</si>
  <si>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</si>
  <si>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</si>
  <si>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</si>
  <si>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</si>
  <si>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</si>
  <si>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</si>
  <si>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</si>
  <si>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</si>
  <si>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</si>
  <si>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</si>
  <si>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</si>
  <si>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</si>
  <si>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</si>
  <si>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</si>
  <si>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</si>
  <si>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</si>
  <si>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</si>
  <si>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</si>
  <si>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</si>
  <si>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</si>
  <si>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</si>
  <si>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</si>
  <si>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</si>
  <si>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</si>
  <si>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</si>
  <si>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</si>
  <si>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</si>
  <si>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</si>
  <si>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</si>
  <si>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</si>
  <si>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</si>
  <si>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</si>
  <si>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</si>
  <si>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</si>
  <si>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</si>
  <si>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</si>
  <si>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</si>
  <si>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</si>
  <si>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</si>
  <si>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</si>
  <si>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</si>
  <si>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</si>
  <si>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</si>
  <si>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</si>
  <si>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</si>
  <si>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</si>
  <si>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</si>
  <si>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</si>
  <si>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</si>
  <si>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</si>
  <si>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</si>
  <si>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</si>
  <si>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</si>
  <si>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</si>
  <si>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</si>
  <si>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</si>
  <si>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</si>
  <si>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</si>
  <si>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</si>
  <si>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</si>
  <si>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</si>
  <si>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</si>
  <si>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</si>
  <si>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</si>
  <si>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</si>
  <si>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</si>
  <si>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</si>
  <si>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</si>
  <si>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</si>
  <si>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</si>
  <si>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</si>
  <si>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</si>
  <si>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</si>
  <si>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</si>
  <si>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</si>
  <si>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</si>
  <si>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</si>
  <si>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</si>
  <si>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</si>
  <si>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</si>
  <si>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</si>
  <si>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</si>
  <si>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</si>
  <si>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</si>
  <si>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</si>
  <si>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</si>
  <si>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</si>
  <si>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</si>
  <si>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</si>
  <si>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</si>
  <si>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</si>
  <si>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</si>
  <si>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</si>
  <si>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</si>
  <si>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</si>
  <si>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</si>
  <si>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</si>
  <si>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</si>
  <si>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</si>
  <si>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</si>
  <si>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</si>
  <si>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</si>
  <si>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</si>
  <si>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</si>
  <si>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</si>
  <si>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</si>
  <si>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</si>
  <si>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</si>
  <si>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</si>
  <si>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</si>
  <si>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</si>
  <si>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</si>
  <si>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</si>
  <si>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</si>
  <si>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</si>
  <si>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</si>
  <si>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</si>
  <si>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</si>
  <si>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</si>
  <si>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</si>
  <si>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</si>
  <si>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</si>
  <si>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</si>
  <si>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</si>
  <si>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</si>
  <si>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</si>
  <si>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</si>
  <si>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</si>
  <si>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</si>
  <si>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</si>
  <si>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</si>
  <si>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</si>
  <si>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</si>
  <si>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</si>
  <si>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</si>
  <si>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</si>
  <si>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</si>
  <si>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</si>
  <si>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</si>
  <si>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</si>
  <si>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</si>
  <si>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</si>
  <si>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</si>
  <si>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</si>
  <si>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</si>
  <si>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</si>
  <si>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</si>
  <si>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</si>
  <si>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</si>
  <si>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</si>
  <si>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</si>
  <si>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</si>
  <si>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</si>
  <si>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</si>
  <si>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</si>
  <si>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</si>
  <si>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</si>
  <si>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</si>
  <si>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</si>
  <si>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</si>
  <si>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</si>
  <si>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</si>
  <si>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</si>
  <si>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</si>
  <si>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</si>
  <si>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</si>
  <si>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</si>
  <si>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</si>
  <si>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</si>
  <si>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</si>
  <si>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</si>
  <si>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</si>
  <si>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</si>
  <si>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</si>
  <si>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</si>
  <si>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</si>
  <si>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</si>
  <si>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</si>
  <si>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</si>
  <si>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</si>
  <si>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</si>
  <si>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</si>
  <si>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</si>
  <si>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</si>
  <si>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</si>
  <si>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</si>
  <si>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</si>
  <si>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</si>
  <si>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</si>
  <si>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</si>
  <si>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</si>
  <si>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</si>
  <si>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</si>
  <si>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</si>
  <si>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</si>
  <si>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</si>
  <si>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</si>
  <si>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</si>
  <si>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</si>
  <si>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</si>
  <si>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</si>
  <si>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</si>
  <si>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</si>
  <si>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</si>
  <si>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</si>
  <si>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</si>
  <si>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</si>
  <si>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</si>
  <si>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</si>
  <si>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</si>
  <si>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</si>
  <si>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</si>
  <si>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</si>
  <si>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</si>
  <si>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</si>
  <si>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</si>
  <si>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</si>
  <si>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</si>
  <si>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</si>
  <si>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</si>
  <si>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</si>
  <si>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</si>
  <si>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</si>
  <si>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</si>
  <si>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</si>
  <si>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</si>
  <si>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</si>
  <si>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</si>
  <si>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</si>
  <si>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</si>
  <si>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</si>
  <si>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</si>
  <si>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</si>
  <si>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</si>
  <si>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</si>
  <si>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</si>
  <si>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</si>
  <si>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</si>
  <si>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</si>
  <si>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</si>
  <si>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</si>
  <si>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</si>
  <si>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</si>
  <si>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</si>
  <si>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</si>
  <si>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</si>
  <si>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</si>
  <si>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</si>
  <si>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</si>
  <si>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</si>
  <si>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</si>
  <si>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</si>
  <si>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</si>
  <si>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</si>
  <si>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</si>
  <si>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</si>
  <si>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</si>
  <si>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</si>
  <si>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</si>
  <si>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</si>
  <si>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</si>
  <si>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</si>
  <si>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</si>
  <si>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</si>
  <si>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</si>
  <si>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</si>
  <si>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</si>
  <si>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</si>
  <si>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</si>
  <si>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</si>
  <si>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</si>
  <si>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</si>
  <si>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</si>
  <si>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</si>
  <si>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</si>
  <si>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</si>
  <si>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</si>
  <si>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</si>
  <si>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</si>
  <si>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</si>
  <si>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</si>
  <si>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</si>
  <si>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</si>
  <si>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</si>
  <si>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</si>
  <si>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</si>
  <si>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</si>
  <si>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</si>
  <si>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</si>
  <si>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</si>
  <si>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</si>
  <si>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</si>
  <si>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</si>
  <si>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</si>
  <si>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</si>
  <si>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</si>
  <si>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</si>
  <si>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</si>
  <si>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</si>
  <si>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</si>
  <si>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</si>
  <si>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</si>
  <si>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</si>
  <si>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</si>
  <si>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</si>
  <si>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</si>
  <si>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</si>
  <si>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</si>
  <si>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</si>
  <si>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</si>
  <si>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</si>
  <si>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</si>
  <si>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</si>
  <si>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</si>
  <si>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</si>
  <si>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</si>
  <si>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</si>
  <si>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</si>
  <si>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</si>
  <si>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</si>
  <si>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</si>
  <si>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</si>
  <si>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</si>
  <si>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</si>
  <si>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</si>
  <si>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</si>
  <si>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</si>
  <si>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</si>
  <si>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</si>
  <si>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</si>
  <si>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</si>
  <si>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</si>
  <si>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</si>
  <si>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</si>
  <si>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</si>
  <si>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</si>
  <si>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</si>
  <si>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</si>
  <si>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</si>
  <si>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</si>
  <si>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</si>
  <si>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</si>
  <si>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</si>
  <si>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</si>
  <si>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</si>
  <si>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</si>
  <si>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</si>
  <si>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</si>
  <si>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</si>
  <si>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</si>
  <si>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</si>
  <si>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</si>
  <si>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</si>
  <si>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</si>
  <si>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</si>
  <si>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</si>
  <si>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</si>
  <si>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</si>
  <si>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</si>
  <si>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</si>
  <si>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</si>
  <si>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</si>
  <si>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</si>
  <si>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</si>
  <si>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</si>
  <si>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</si>
  <si>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</si>
  <si>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</si>
  <si>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</si>
  <si>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</si>
  <si>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</si>
  <si>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</si>
  <si>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</si>
  <si>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</si>
  <si>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</si>
  <si>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</si>
  <si>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</si>
  <si>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</si>
  <si>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</si>
  <si>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</si>
  <si>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</si>
  <si>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</si>
  <si>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</si>
  <si>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</si>
  <si>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</si>
  <si>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</si>
  <si>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</si>
  <si>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</si>
  <si>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</si>
  <si>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</si>
  <si>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</si>
  <si>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</si>
  <si>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</si>
  <si>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</si>
  <si>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</si>
  <si>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</si>
  <si>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</si>
  <si>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</si>
  <si>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</si>
  <si>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</si>
  <si>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</si>
  <si>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</si>
  <si>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</si>
  <si>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</si>
  <si>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</si>
  <si>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</si>
  <si>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</si>
  <si>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</si>
  <si>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</si>
  <si>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</si>
  <si>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</si>
  <si>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</si>
  <si>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</si>
  <si>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</si>
  <si>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</si>
  <si>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</si>
  <si>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</si>
  <si>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</si>
  <si>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</si>
  <si>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</si>
  <si>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</si>
  <si>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</si>
  <si>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</si>
  <si>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</si>
  <si>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</si>
  <si>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</si>
  <si>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</si>
  <si>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</si>
  <si>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</si>
  <si>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</si>
  <si>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</si>
  <si>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</si>
  <si>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</si>
  <si>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</si>
  <si>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</si>
  <si>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</si>
  <si>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</si>
  <si>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</si>
  <si>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</si>
  <si>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</si>
  <si>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</si>
  <si>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</si>
  <si>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</si>
  <si>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</si>
  <si>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</si>
  <si>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</si>
  <si>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</si>
  <si>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</si>
  <si>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</si>
  <si>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</si>
  <si>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</si>
  <si>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</si>
  <si>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</si>
  <si>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</si>
  <si>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</si>
  <si>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</si>
  <si>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</si>
  <si>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</si>
  <si>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</si>
  <si>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</si>
  <si>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</si>
  <si>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</si>
  <si>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</si>
  <si>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</si>
  <si>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</si>
  <si>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</si>
  <si>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</si>
  <si>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</si>
  <si>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</si>
  <si>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</si>
  <si>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</si>
  <si>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</si>
  <si>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</si>
  <si>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</si>
  <si>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</si>
  <si>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</si>
  <si>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</si>
  <si>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</si>
  <si>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</si>
  <si>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</si>
  <si>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</si>
  <si>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</si>
  <si>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</si>
  <si>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</si>
  <si>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</si>
  <si>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</si>
  <si>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</si>
  <si>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</si>
  <si>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</si>
  <si>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</si>
  <si>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</si>
  <si>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</si>
  <si>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</si>
  <si>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</si>
  <si>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</si>
  <si>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</si>
  <si>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</si>
  <si>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</si>
  <si>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</si>
  <si>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</si>
  <si>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</si>
  <si>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</si>
  <si>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</si>
  <si>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</si>
  <si>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</si>
  <si>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</si>
  <si>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</si>
  <si>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</si>
  <si>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</si>
  <si>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</si>
  <si>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</si>
  <si>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</si>
  <si>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</si>
  <si>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</si>
  <si>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</si>
  <si>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</si>
  <si>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</si>
  <si>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</si>
  <si>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</si>
  <si>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</si>
  <si>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</si>
  <si>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</si>
  <si>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</si>
  <si>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</si>
  <si>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</si>
  <si>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</si>
  <si>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</si>
  <si>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</si>
  <si>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</si>
  <si>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</si>
  <si>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</si>
  <si>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</si>
  <si>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</si>
  <si>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</si>
  <si>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</si>
  <si>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</si>
  <si>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</si>
  <si>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</si>
  <si>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</si>
  <si>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</si>
  <si>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</si>
  <si>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</si>
  <si>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</si>
  <si>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</si>
  <si>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</si>
  <si>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</si>
  <si>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</si>
  <si>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</si>
  <si>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</si>
  <si>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</si>
  <si>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</si>
  <si>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</si>
  <si>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</si>
  <si>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</si>
  <si>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</si>
  <si>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</si>
  <si>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</si>
  <si>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</si>
  <si>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</si>
  <si>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</si>
  <si>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</si>
  <si>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</si>
  <si>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</si>
  <si>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</si>
  <si>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</si>
  <si>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</si>
  <si>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</si>
  <si>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</si>
  <si>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</si>
  <si>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</si>
  <si>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</si>
  <si>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</si>
  <si>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</si>
  <si>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</si>
  <si>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</si>
  <si>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</si>
  <si>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</si>
  <si>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</si>
  <si>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</si>
  <si>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</si>
  <si>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</si>
  <si>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</si>
  <si>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</si>
  <si>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</si>
  <si>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</si>
  <si>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</si>
  <si>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</si>
  <si>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</si>
  <si>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</si>
  <si>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</si>
  <si>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</si>
  <si>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</si>
  <si>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</si>
  <si>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</si>
  <si>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</si>
  <si>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</si>
  <si>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</si>
  <si>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</si>
  <si>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</si>
  <si>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</si>
  <si>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</si>
  <si>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</si>
  <si>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</si>
  <si>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</si>
  <si>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</si>
  <si>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</si>
  <si>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</si>
  <si>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</si>
  <si>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</si>
  <si>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</si>
  <si>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</si>
  <si>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</si>
  <si>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</si>
  <si>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</si>
  <si>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</si>
  <si>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</si>
  <si>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</si>
  <si>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</si>
  <si>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</si>
  <si>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</si>
  <si>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</si>
  <si>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</si>
  <si>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</si>
  <si>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</si>
  <si>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</si>
  <si>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</si>
  <si>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</si>
  <si>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</si>
  <si>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</si>
  <si>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</si>
  <si>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</si>
  <si>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</si>
  <si>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</si>
  <si>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</si>
  <si>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</si>
  <si>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</si>
  <si>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</si>
  <si>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</si>
  <si>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</si>
  <si>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</si>
  <si>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</si>
  <si>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</si>
  <si>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</si>
  <si>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</si>
  <si>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</si>
  <si>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</si>
  <si>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</si>
  <si>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</si>
  <si>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</si>
  <si>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</si>
  <si>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</si>
  <si>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</si>
  <si>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</si>
  <si>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</si>
  <si>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</si>
  <si>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</si>
  <si>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</si>
  <si>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</si>
  <si>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</si>
  <si>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</si>
  <si>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</si>
  <si>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</si>
  <si>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</si>
  <si>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</si>
  <si>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</si>
  <si>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</si>
  <si>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</si>
  <si>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</si>
  <si>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</si>
  <si>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</si>
  <si>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</si>
  <si>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</si>
  <si>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</si>
  <si>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</si>
  <si>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</si>
  <si>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</si>
  <si>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</si>
  <si>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</si>
  <si>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</si>
  <si>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</si>
  <si>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</si>
  <si>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</si>
  <si>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</si>
  <si>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</si>
  <si>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</si>
  <si>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</si>
  <si>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</si>
  <si>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</si>
  <si>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</si>
  <si>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</si>
  <si>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</si>
  <si>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</si>
  <si>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</si>
  <si>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</si>
  <si>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</si>
  <si>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</si>
  <si>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</si>
  <si>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</si>
  <si>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</si>
  <si>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</si>
  <si>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</si>
  <si>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</si>
  <si>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</si>
  <si>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</si>
  <si>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</si>
  <si>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</si>
  <si>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</si>
  <si>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</si>
  <si>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</si>
  <si>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</si>
  <si>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</si>
  <si>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</si>
  <si>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</si>
  <si>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</si>
  <si>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</si>
  <si>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</si>
  <si>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</si>
  <si>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</si>
  <si>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</si>
  <si>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</si>
  <si>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</si>
  <si>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</si>
  <si>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</si>
  <si>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</si>
  <si>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</si>
  <si>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</si>
  <si>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</si>
  <si>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</si>
  <si>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</si>
  <si>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</si>
  <si>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</si>
  <si>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</si>
  <si>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</si>
  <si>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</si>
  <si>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</si>
  <si>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</si>
  <si>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</si>
  <si>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</si>
  <si>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</si>
  <si>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</si>
  <si>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</si>
  <si>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</si>
  <si>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</si>
  <si>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</si>
  <si>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</si>
  <si>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</si>
  <si>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</si>
  <si>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</si>
  <si>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</si>
  <si>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</si>
  <si>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</si>
  <si>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</si>
  <si>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</si>
  <si>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</si>
  <si>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</si>
  <si>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</si>
  <si>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</si>
  <si>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</si>
  <si>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</si>
  <si>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</si>
  <si>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</si>
  <si>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</si>
  <si>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</si>
  <si>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</si>
  <si>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</si>
  <si>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</si>
  <si>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</si>
  <si>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</si>
  <si>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</si>
  <si>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</si>
  <si>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</si>
  <si>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</si>
  <si>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</si>
  <si>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</si>
  <si>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</si>
  <si>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</si>
  <si>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</si>
  <si>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</si>
  <si>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</si>
  <si>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</si>
  <si>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</si>
  <si>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</si>
  <si>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</si>
  <si>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</si>
  <si>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</si>
  <si>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</si>
  <si>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</si>
  <si>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</si>
  <si>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</si>
  <si>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</si>
  <si>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</si>
  <si>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</si>
  <si>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</si>
  <si>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</si>
  <si>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</si>
  <si>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</si>
  <si>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</si>
  <si>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</si>
  <si>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</si>
  <si>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</si>
  <si>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</si>
  <si>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</si>
  <si>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</si>
  <si>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</si>
  <si>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</si>
  <si>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</si>
  <si>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</si>
  <si>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</si>
  <si>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</si>
  <si>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</si>
  <si>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</si>
  <si>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</si>
  <si>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</si>
  <si>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</si>
  <si>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</si>
  <si>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</si>
  <si>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</si>
  <si>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</si>
  <si>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</si>
  <si>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</si>
  <si>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</si>
  <si>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</si>
  <si>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</si>
  <si>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</si>
  <si>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</si>
  <si>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</si>
  <si>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</si>
  <si>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</si>
  <si>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</si>
  <si>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</si>
  <si>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</si>
  <si>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</si>
  <si>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</si>
  <si>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</si>
  <si>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</si>
  <si>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</si>
  <si>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</si>
  <si>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</si>
  <si>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</si>
  <si>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</si>
  <si>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</si>
  <si>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</si>
  <si>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</si>
  <si>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</si>
  <si>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</si>
  <si>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</si>
  <si>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</si>
  <si>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</si>
  <si>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</si>
  <si>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</si>
  <si>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</si>
  <si>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</si>
  <si>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</si>
  <si>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</si>
  <si>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</si>
  <si>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</si>
  <si>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</si>
  <si>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</si>
  <si>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</si>
  <si>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</si>
  <si>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</si>
  <si>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</si>
  <si>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</si>
  <si>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</si>
  <si>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</si>
  <si>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</si>
  <si>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</si>
  <si>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</si>
  <si>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</si>
  <si>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</si>
  <si>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</si>
  <si>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</si>
  <si>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</si>
  <si>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</si>
  <si>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</si>
  <si>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</si>
  <si>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</si>
  <si>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</si>
  <si>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</si>
  <si>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</si>
  <si>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</si>
  <si>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</si>
  <si>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</si>
  <si>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</si>
  <si>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</si>
  <si>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</si>
  <si>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</si>
  <si>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</si>
  <si>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</si>
  <si>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</si>
  <si>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</si>
  <si>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</si>
  <si>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</si>
  <si>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</si>
  <si>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</si>
  <si>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</si>
  <si>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</si>
  <si>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</si>
  <si>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</si>
  <si>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</si>
  <si>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</si>
  <si>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</si>
  <si>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</si>
  <si>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</si>
  <si>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</si>
  <si>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</si>
  <si>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</si>
  <si>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</si>
  <si>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</si>
  <si>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</si>
  <si>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</si>
  <si>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</si>
  <si>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</si>
  <si>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</si>
  <si>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</si>
  <si>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</si>
  <si>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</si>
  <si>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</si>
  <si>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</si>
  <si>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</si>
  <si>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</si>
  <si>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</si>
  <si>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</si>
  <si>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</si>
  <si>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</si>
  <si>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</si>
  <si>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</si>
  <si>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</si>
  <si>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</si>
  <si>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</si>
  <si>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</si>
  <si>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</si>
  <si>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</si>
  <si>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</si>
  <si>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</si>
  <si>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</si>
  <si>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</si>
  <si>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</si>
  <si>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</si>
  <si>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</si>
  <si>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</si>
  <si>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</si>
  <si>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</si>
  <si>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</si>
  <si>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</si>
  <si>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</si>
  <si>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</si>
  <si>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</si>
  <si>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</si>
  <si>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</si>
  <si>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</si>
  <si>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</si>
  <si>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</si>
  <si>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</si>
  <si>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</si>
  <si>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</si>
  <si>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</si>
  <si>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</si>
  <si>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</si>
  <si>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</si>
  <si>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</si>
  <si>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</si>
  <si>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</si>
  <si>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</si>
  <si>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</si>
  <si>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</si>
  <si>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</si>
  <si>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</si>
  <si>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</si>
  <si>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</si>
  <si>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</si>
  <si>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</si>
  <si>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</si>
  <si>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</si>
  <si>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</si>
  <si>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</si>
  <si>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</si>
  <si>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</si>
  <si>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</si>
  <si>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</si>
  <si>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</si>
  <si>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</si>
  <si>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</si>
  <si>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</si>
  <si>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</si>
  <si>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</si>
  <si>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</si>
  <si>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</si>
  <si>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</si>
  <si>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</si>
  <si>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</si>
  <si>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</si>
  <si>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</si>
  <si>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</si>
  <si>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</si>
  <si>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</si>
  <si>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</si>
  <si>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</si>
  <si>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</si>
  <si>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</si>
  <si>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</si>
  <si>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</si>
  <si>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</si>
  <si>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</si>
  <si>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</si>
  <si>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</si>
  <si>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</si>
  <si>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</si>
  <si>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</si>
  <si>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</si>
  <si>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</si>
  <si>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</si>
  <si>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</si>
  <si>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</si>
  <si>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</si>
  <si>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</si>
  <si>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</si>
  <si>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</si>
  <si>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</si>
  <si>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</si>
  <si>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</si>
  <si>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</si>
  <si>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</si>
  <si>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</si>
  <si>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</si>
  <si>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</si>
  <si>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</si>
  <si>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</si>
  <si>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</si>
  <si>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</si>
  <si>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</si>
  <si>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</si>
  <si>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</si>
  <si>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</si>
  <si>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</si>
  <si>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</si>
  <si>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</si>
  <si>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</si>
  <si>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</si>
  <si>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</si>
  <si>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</si>
  <si>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</si>
  <si>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</si>
  <si>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</si>
  <si>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</si>
  <si>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</si>
  <si>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</si>
  <si>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</si>
  <si>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</si>
  <si>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</si>
  <si>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</si>
  <si>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</si>
  <si>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</si>
  <si>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</si>
  <si>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</si>
  <si>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</si>
  <si>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</si>
  <si>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</si>
  <si>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</si>
  <si>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</si>
  <si>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</si>
  <si>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</si>
  <si>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</si>
  <si>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</si>
  <si>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</si>
  <si>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</si>
  <si>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</si>
  <si>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</si>
  <si>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</si>
  <si>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</si>
  <si>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</si>
  <si>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</si>
  <si>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</si>
  <si>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</si>
  <si>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</si>
  <si>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</si>
  <si>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</si>
  <si>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</si>
  <si>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</si>
  <si>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</si>
  <si>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</si>
  <si>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</si>
  <si>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</si>
  <si>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</si>
  <si>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</si>
  <si>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</si>
  <si>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</si>
  <si>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</si>
  <si>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</si>
  <si>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</si>
  <si>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</si>
  <si>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</si>
  <si>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</si>
  <si>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</si>
  <si>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</si>
  <si>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</si>
  <si>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</si>
  <si>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</si>
  <si>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</si>
  <si>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</si>
  <si>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</si>
  <si>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</si>
  <si>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</si>
  <si>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</si>
  <si>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</si>
  <si>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</si>
  <si>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</si>
  <si>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</si>
  <si>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</si>
  <si>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</si>
  <si>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</si>
  <si>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</si>
  <si>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</si>
  <si>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</si>
  <si>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</si>
  <si>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</si>
  <si>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</si>
  <si>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</si>
  <si>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</si>
  <si>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</si>
  <si>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</si>
  <si>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</si>
  <si>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</si>
  <si>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</si>
  <si>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</si>
  <si>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</si>
  <si>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</si>
  <si>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</si>
  <si>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</si>
  <si>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</si>
  <si>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</si>
  <si>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</si>
  <si>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</si>
  <si>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</si>
  <si>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</si>
  <si>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</si>
  <si>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</si>
  <si>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</si>
  <si>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</si>
  <si>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</si>
  <si>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</si>
  <si>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</si>
  <si>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</si>
  <si>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</si>
  <si>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</si>
  <si>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</si>
  <si>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</si>
  <si>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</si>
  <si>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</si>
  <si>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</si>
  <si>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</si>
  <si>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</si>
  <si>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</si>
  <si>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</si>
  <si>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</si>
  <si>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</si>
  <si>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</si>
  <si>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</si>
  <si>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</si>
  <si>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</si>
  <si>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</si>
  <si>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</si>
  <si>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</si>
  <si>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</si>
  <si>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</si>
  <si>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</si>
  <si>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</si>
  <si>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</si>
  <si>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</si>
  <si>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</si>
  <si>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</si>
  <si>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</si>
  <si>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</si>
  <si>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</si>
  <si>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</si>
  <si>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</si>
  <si>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</si>
  <si>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</si>
  <si>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</si>
  <si>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</si>
  <si>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</si>
  <si>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</si>
  <si>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</si>
  <si>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</si>
  <si>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</si>
  <si>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</si>
  <si>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</si>
  <si>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</si>
  <si>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</si>
  <si>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</si>
  <si>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</si>
  <si>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</si>
  <si>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</si>
  <si>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</si>
  <si>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</si>
  <si>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</si>
  <si>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</si>
  <si>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</si>
  <si>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</si>
  <si>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</si>
  <si>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</si>
  <si>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</si>
  <si>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</si>
  <si>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</si>
  <si>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</si>
  <si>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</si>
  <si>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</si>
  <si>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</si>
  <si>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</si>
  <si>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</si>
  <si>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</si>
  <si>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</si>
  <si>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</si>
  <si>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</si>
  <si>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</si>
  <si>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</si>
  <si>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</si>
  <si>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</si>
  <si>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</si>
  <si>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</si>
  <si>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</si>
  <si>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</si>
  <si>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</si>
  <si>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</si>
  <si>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</si>
  <si>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</si>
  <si>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</si>
  <si>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</si>
  <si>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</si>
  <si>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</si>
  <si>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</si>
  <si>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</si>
  <si>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</si>
  <si>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</si>
  <si>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</si>
  <si>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</si>
  <si>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</si>
  <si>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</si>
  <si>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</si>
  <si>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</si>
  <si>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</si>
  <si>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</si>
  <si>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</si>
  <si>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</si>
  <si>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</si>
  <si>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</si>
  <si>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</si>
  <si>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</si>
  <si>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</si>
  <si>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</si>
  <si>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</si>
  <si>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</si>
  <si>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</si>
  <si>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</si>
  <si>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</si>
  <si>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</si>
  <si>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</si>
  <si>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</si>
  <si>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</si>
  <si>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</si>
  <si>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</si>
  <si>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</si>
  <si>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</si>
  <si>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</si>
  <si>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</si>
  <si>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</si>
  <si>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</si>
  <si>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</si>
  <si>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</si>
  <si>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</si>
  <si>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</si>
  <si>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</si>
  <si>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</si>
  <si>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</si>
  <si>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</si>
  <si>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</si>
  <si>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</si>
  <si>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</si>
  <si>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</si>
  <si>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</si>
  <si>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</si>
  <si>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</si>
  <si>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</si>
  <si>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</si>
  <si>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</si>
  <si>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</si>
  <si>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</si>
  <si>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</si>
  <si>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</si>
  <si>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</si>
  <si>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</si>
  <si>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</si>
  <si>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</si>
  <si>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</si>
  <si>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</si>
  <si>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</si>
  <si>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</si>
  <si>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</si>
  <si>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</si>
  <si>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</si>
  <si>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</si>
  <si>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</si>
  <si>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</si>
  <si>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</si>
  <si>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</si>
  <si>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</si>
  <si>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</si>
  <si>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</si>
  <si>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</si>
  <si>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</si>
  <si>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</si>
  <si>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</si>
  <si>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</si>
  <si>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</si>
  <si>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</si>
  <si>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</si>
  <si>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</si>
  <si>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</si>
  <si>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</si>
  <si>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</si>
  <si>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</si>
  <si>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</si>
  <si>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</si>
  <si>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</si>
  <si>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</si>
  <si>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</si>
  <si>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</si>
  <si>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</si>
  <si>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</si>
  <si>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</si>
  <si>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</si>
  <si>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</si>
  <si>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</si>
  <si>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</si>
  <si>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</si>
  <si>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</si>
  <si>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</si>
  <si>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</si>
  <si>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</si>
  <si>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</si>
  <si>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</si>
  <si>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</si>
  <si>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</si>
  <si>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</si>
  <si>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</si>
  <si>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</si>
  <si>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</si>
  <si>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</si>
  <si>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</si>
  <si>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</si>
  <si>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</si>
  <si>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</si>
  <si>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</si>
  <si>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</si>
  <si>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</si>
  <si>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</si>
  <si>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</si>
  <si>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</si>
  <si>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</si>
  <si>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</si>
  <si>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</si>
  <si>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</si>
  <si>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</si>
  <si>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</si>
  <si>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</si>
  <si>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</si>
  <si>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</si>
  <si>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</si>
  <si>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</si>
  <si>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</si>
  <si>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</si>
  <si>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</si>
  <si>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</si>
  <si>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</si>
  <si>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</si>
  <si>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</si>
  <si>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</si>
  <si>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</si>
  <si>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</si>
  <si>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</si>
  <si>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</si>
  <si>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</si>
  <si>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</si>
  <si>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</si>
  <si>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</si>
  <si>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</si>
  <si>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</si>
  <si>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</si>
  <si>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</si>
  <si>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</si>
  <si>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</si>
  <si>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</si>
  <si>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</si>
  <si>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</si>
  <si>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</si>
  <si>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</si>
  <si>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</si>
  <si>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</si>
  <si>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</si>
  <si>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</si>
  <si>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</si>
  <si>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</si>
  <si>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</si>
  <si>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</si>
  <si>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</si>
  <si>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</si>
  <si>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</si>
  <si>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</si>
  <si>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</si>
  <si>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</si>
  <si>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</si>
  <si>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</si>
  <si>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</si>
  <si>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</si>
  <si>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</si>
  <si>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</si>
  <si>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</si>
  <si>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</si>
  <si>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</si>
  <si>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</si>
  <si>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</si>
  <si>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</si>
  <si>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</si>
  <si>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</si>
  <si>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</si>
  <si>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</si>
  <si>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</si>
  <si>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</si>
  <si>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</si>
  <si>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</si>
  <si>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</si>
  <si>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</si>
  <si>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</si>
  <si>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</si>
  <si>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</si>
  <si>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</si>
  <si>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</si>
  <si>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</si>
  <si>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</si>
  <si>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</si>
  <si>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</si>
  <si>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</si>
  <si>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</si>
  <si>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</si>
  <si>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</si>
  <si>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</si>
  <si>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</si>
  <si>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</si>
  <si>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</si>
  <si>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</si>
  <si>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</si>
  <si>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</si>
  <si>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</si>
  <si>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</si>
  <si>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</si>
  <si>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</si>
  <si>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</si>
  <si>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</si>
  <si>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</si>
  <si>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</si>
  <si>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</si>
  <si>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</si>
  <si>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</si>
  <si>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</si>
  <si>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</si>
  <si>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</si>
  <si>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</si>
  <si>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</si>
  <si>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</si>
  <si>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</si>
  <si>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</si>
  <si>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</si>
  <si>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</si>
  <si>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</si>
  <si>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</si>
  <si>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</si>
  <si>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</si>
  <si>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</si>
  <si>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</si>
  <si>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</si>
  <si>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</si>
  <si>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</si>
  <si>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</si>
  <si>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</si>
  <si>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</si>
  <si>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</si>
  <si>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</si>
  <si>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</si>
  <si>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</si>
  <si>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</si>
  <si>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</si>
  <si>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</si>
  <si>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</si>
  <si>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</si>
  <si>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</si>
  <si>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</si>
  <si>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</si>
  <si>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</si>
  <si>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</si>
  <si>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</si>
  <si>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</si>
  <si>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</si>
  <si>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</si>
  <si>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</si>
  <si>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</si>
  <si>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</si>
  <si>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</si>
  <si>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</si>
  <si>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</si>
  <si>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</si>
  <si>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</si>
  <si>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</si>
  <si>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</si>
  <si>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</si>
  <si>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</si>
  <si>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</si>
  <si>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</si>
  <si>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</si>
  <si>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</si>
  <si>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</si>
  <si>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</si>
  <si>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</si>
  <si>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</si>
  <si>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</si>
  <si>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</si>
  <si>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</si>
  <si>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</si>
  <si>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</si>
  <si>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</si>
  <si>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</si>
  <si>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</si>
  <si>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</si>
  <si>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</si>
  <si>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</si>
  <si>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</si>
  <si>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</si>
  <si>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</si>
  <si>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</si>
  <si>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</si>
  <si>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</si>
  <si>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</si>
  <si>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</si>
  <si>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</si>
  <si>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</si>
  <si>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</si>
  <si>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</si>
  <si>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</si>
  <si>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</si>
  <si>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</si>
  <si>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</si>
  <si>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</si>
  <si>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</si>
  <si>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</si>
  <si>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</si>
  <si>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</si>
  <si>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</si>
  <si>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</si>
  <si>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</si>
  <si>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</si>
  <si>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</si>
  <si>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</si>
  <si>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</si>
  <si>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</si>
  <si>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</si>
  <si>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</si>
  <si>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</si>
  <si>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</si>
  <si>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</si>
  <si>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</si>
  <si>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</si>
  <si>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</si>
  <si>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</si>
  <si>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</si>
  <si>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</si>
  <si>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</si>
  <si>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</si>
  <si>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</si>
  <si>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</si>
  <si>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</si>
  <si>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</si>
  <si>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</si>
  <si>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</si>
  <si>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</si>
  <si>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</si>
  <si>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</si>
  <si>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</si>
  <si>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</si>
  <si>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</si>
  <si>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</si>
  <si>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</si>
  <si>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</si>
  <si>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</si>
  <si>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</si>
  <si>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</si>
  <si>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</si>
  <si>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</si>
  <si>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</si>
  <si>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</si>
  <si>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</si>
  <si>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</si>
  <si>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</si>
  <si>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</si>
  <si>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</si>
  <si>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</si>
  <si>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</si>
  <si>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</si>
  <si>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</si>
  <si>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</si>
  <si>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</si>
  <si>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</si>
  <si>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</si>
  <si>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</si>
  <si>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</si>
  <si>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</si>
  <si>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</si>
  <si>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</si>
  <si>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</si>
  <si>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</si>
  <si>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</si>
  <si>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</si>
  <si>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</si>
  <si>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</si>
  <si>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</si>
  <si>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</si>
  <si>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</si>
  <si>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</si>
  <si>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</si>
  <si>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</si>
  <si>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</si>
  <si>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</si>
  <si>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</si>
  <si>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</si>
  <si>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</si>
  <si>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</si>
  <si>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</si>
  <si>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</si>
  <si>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</si>
  <si>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</si>
  <si>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</si>
  <si>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</si>
  <si>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</si>
  <si>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</si>
  <si>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</si>
  <si>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</si>
  <si>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</si>
  <si>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</si>
  <si>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</si>
  <si>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</si>
  <si>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</si>
  <si>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</si>
  <si>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</si>
  <si>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</si>
  <si>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</si>
  <si>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</si>
  <si>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</si>
  <si>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</si>
  <si>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</si>
  <si>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</si>
  <si>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</si>
  <si>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</si>
  <si>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</si>
  <si>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</si>
  <si>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</si>
  <si>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</si>
  <si>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</si>
  <si>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</si>
  <si>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</si>
  <si>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</si>
  <si>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</si>
  <si>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</si>
  <si>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</si>
  <si>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</si>
  <si>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</si>
  <si>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</si>
  <si>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</si>
  <si>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</si>
  <si>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</si>
  <si>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</si>
  <si>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</si>
  <si>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</si>
  <si>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</si>
  <si>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</si>
  <si>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</si>
  <si>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</si>
  <si>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</si>
  <si>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</si>
  <si>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</si>
  <si>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</si>
  <si>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</si>
  <si>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</si>
  <si>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</si>
  <si>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</si>
  <si>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</si>
  <si>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</si>
  <si>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</si>
  <si>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</si>
  <si>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</si>
  <si>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</si>
  <si>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</si>
  <si>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</si>
  <si>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</si>
  <si>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</si>
  <si>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</si>
  <si>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</si>
  <si>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</si>
  <si>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</si>
  <si>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</si>
  <si>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</si>
  <si>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</si>
  <si>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</si>
  <si>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</si>
  <si>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</si>
  <si>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</si>
  <si>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</si>
  <si>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</si>
  <si>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</si>
  <si>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</si>
  <si>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</si>
  <si>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</si>
  <si>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</si>
  <si>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</si>
  <si>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</si>
  <si>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</si>
  <si>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</si>
  <si>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</si>
  <si>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</si>
  <si>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</si>
  <si>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</si>
  <si>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</si>
  <si>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</si>
  <si>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</si>
  <si>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</si>
  <si>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</si>
  <si>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</si>
  <si>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</si>
  <si>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</si>
  <si>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</si>
  <si>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</si>
  <si>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</si>
  <si>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</si>
  <si>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</si>
  <si>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</si>
  <si>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</si>
  <si>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</si>
  <si>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</si>
  <si>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</si>
  <si>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</si>
  <si>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</si>
  <si>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</si>
  <si>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</si>
  <si>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</si>
  <si>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</si>
  <si>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</si>
  <si>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</si>
  <si>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</si>
  <si>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</si>
  <si>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</si>
  <si>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</si>
  <si>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</si>
  <si>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</si>
  <si>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</si>
  <si>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</si>
  <si>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</si>
  <si>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</si>
  <si>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</si>
  <si>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</si>
  <si>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</si>
  <si>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</si>
  <si>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</si>
  <si>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</si>
  <si>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</si>
  <si>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</si>
  <si>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</si>
  <si>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</si>
  <si>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</si>
  <si>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</si>
  <si>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</si>
  <si>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</si>
  <si>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</si>
  <si>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</si>
  <si>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</si>
  <si>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</si>
  <si>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</si>
  <si>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</si>
  <si>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</si>
  <si>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</si>
  <si>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</si>
  <si>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</si>
  <si>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</si>
  <si>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</si>
  <si>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</si>
  <si>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</si>
  <si>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</si>
  <si>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</si>
  <si>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</si>
  <si>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</si>
  <si>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</si>
  <si>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</si>
  <si>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</si>
  <si>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</si>
  <si>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</si>
  <si>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</si>
  <si>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</si>
  <si>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</si>
  <si>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</si>
  <si>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</si>
  <si>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</si>
  <si>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</si>
  <si>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</si>
  <si>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</si>
  <si>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</si>
  <si>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</si>
  <si>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</si>
  <si>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</si>
  <si>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</si>
  <si>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</si>
  <si>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</si>
  <si>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</si>
  <si>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</si>
  <si>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</si>
  <si>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</si>
  <si>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</si>
  <si>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</si>
  <si>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</si>
  <si>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</si>
  <si>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</si>
  <si>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</si>
  <si>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</si>
  <si>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</si>
  <si>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</si>
  <si>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</si>
  <si>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</si>
  <si>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</si>
  <si>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</si>
  <si>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</si>
  <si>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</si>
  <si>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</si>
  <si>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</si>
  <si>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</si>
  <si>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</si>
  <si>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</si>
  <si>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</si>
  <si>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</si>
  <si>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</si>
  <si>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</si>
  <si>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</si>
  <si>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</si>
  <si>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</si>
  <si>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</si>
  <si>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</si>
  <si>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</si>
  <si>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</si>
  <si>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</si>
  <si>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</si>
  <si>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</si>
  <si>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</si>
  <si>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</si>
  <si>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</si>
  <si>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</si>
  <si>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</si>
  <si>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</si>
  <si>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</si>
  <si>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</si>
  <si>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</si>
  <si>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</si>
  <si>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</si>
  <si>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</si>
  <si>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</si>
  <si>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</si>
  <si>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</si>
  <si>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</si>
  <si>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</si>
  <si>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</si>
  <si>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</si>
  <si>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</si>
  <si>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</si>
  <si>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</si>
  <si>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</si>
  <si>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</si>
  <si>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</si>
  <si>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</si>
  <si>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</si>
  <si>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</si>
  <si>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</si>
  <si>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</si>
  <si>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</si>
  <si>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</si>
  <si>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</si>
  <si>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</si>
  <si>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</si>
  <si>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</si>
  <si>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</si>
  <si>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</si>
  <si>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</si>
  <si>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</si>
  <si>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</si>
  <si>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</si>
  <si>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</si>
  <si>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</si>
  <si>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</si>
  <si>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</si>
  <si>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</si>
  <si>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</si>
  <si>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</si>
  <si>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</si>
  <si>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</si>
  <si>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</si>
  <si>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</si>
  <si>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</si>
  <si>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</si>
  <si>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</si>
  <si>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</si>
  <si>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</si>
  <si>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</si>
  <si>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</si>
  <si>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</si>
  <si>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</si>
  <si>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</si>
  <si>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</si>
  <si>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</si>
  <si>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</si>
  <si>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</si>
  <si>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</si>
  <si>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</si>
  <si>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</si>
  <si>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</si>
  <si>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</si>
  <si>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</si>
  <si>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</si>
  <si>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</si>
  <si>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</si>
  <si>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</si>
  <si>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</si>
  <si>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</si>
  <si>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</si>
  <si>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</si>
  <si>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</si>
  <si>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</si>
  <si>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</si>
  <si>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</si>
  <si>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</si>
  <si>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</si>
  <si>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</si>
  <si>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</si>
  <si>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</si>
  <si>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</si>
  <si>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</si>
  <si>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</si>
  <si>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</si>
  <si>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</si>
  <si>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</si>
  <si>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</si>
  <si>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</si>
  <si>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</si>
  <si>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</si>
  <si>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</si>
  <si>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</si>
  <si>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</si>
  <si>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</si>
  <si>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</si>
  <si>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</si>
  <si>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</si>
  <si>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</si>
  <si>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</si>
  <si>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</si>
  <si>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</si>
  <si>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</si>
  <si>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</si>
  <si>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</si>
  <si>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</si>
  <si>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</si>
  <si>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</si>
  <si>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</si>
  <si>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</si>
  <si>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</si>
  <si>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</si>
  <si>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</si>
  <si>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</si>
  <si>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</si>
  <si>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</si>
  <si>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</si>
  <si>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</si>
  <si>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</si>
  <si>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</si>
  <si>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</si>
  <si>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</si>
  <si>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</si>
  <si>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</si>
  <si>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</si>
  <si>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</si>
  <si>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</si>
  <si>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</si>
  <si>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</si>
  <si>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</si>
  <si>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</si>
  <si>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</si>
  <si>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</si>
  <si>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</si>
  <si>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</si>
  <si>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</si>
  <si>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</si>
  <si>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</si>
  <si>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</si>
  <si>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</si>
  <si>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</si>
  <si>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</si>
  <si>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</si>
  <si>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</si>
  <si>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</si>
  <si>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</si>
  <si>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</si>
  <si>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</si>
  <si>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</si>
  <si>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</si>
  <si>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</si>
  <si>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</si>
  <si>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</si>
  <si>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</si>
  <si>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</si>
  <si>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</si>
  <si>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</si>
  <si>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</si>
  <si>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</si>
  <si>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</si>
  <si>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</si>
  <si>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</si>
  <si>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</si>
  <si>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</si>
  <si>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</si>
  <si>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</si>
  <si>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</si>
  <si>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</si>
  <si>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</si>
  <si>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</si>
  <si>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</si>
  <si>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</si>
  <si>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</si>
  <si>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</si>
  <si>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</si>
  <si>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</si>
  <si>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</si>
  <si>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</si>
  <si>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</si>
  <si>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</si>
  <si>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</si>
  <si>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</si>
  <si>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</si>
  <si>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</si>
  <si>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</si>
  <si>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</si>
  <si>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</si>
  <si>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</si>
  <si>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</si>
  <si>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</si>
  <si>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</si>
  <si>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</si>
  <si>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</si>
  <si>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</si>
  <si>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</si>
  <si>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</si>
  <si>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</si>
  <si>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</si>
  <si>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</si>
  <si>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</si>
  <si>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</si>
  <si>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</si>
  <si>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</si>
  <si>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</si>
  <si>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</si>
  <si>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</si>
  <si>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</si>
  <si>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</si>
  <si>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</si>
  <si>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</si>
  <si>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</si>
  <si>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</si>
  <si>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</si>
  <si>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</si>
  <si>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</si>
  <si>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</si>
  <si>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</si>
  <si>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</si>
  <si>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</si>
  <si>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</si>
  <si>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</si>
  <si>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</si>
  <si>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</si>
  <si>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</si>
  <si>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</si>
  <si>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</si>
  <si>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</si>
  <si>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</si>
  <si>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</si>
  <si>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</si>
  <si>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</si>
  <si>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</si>
  <si>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</si>
  <si>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</si>
  <si>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</si>
  <si>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</si>
  <si>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</si>
  <si>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</si>
  <si>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</si>
  <si>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</si>
  <si>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</si>
  <si>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</si>
  <si>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</si>
  <si>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</si>
  <si>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</si>
  <si>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</si>
  <si>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</si>
  <si>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</si>
  <si>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</si>
  <si>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</si>
  <si>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</si>
  <si>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</si>
  <si>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</si>
  <si>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</si>
  <si>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</si>
  <si>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</si>
  <si>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</si>
  <si>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</si>
  <si>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</si>
  <si>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</si>
  <si>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</si>
  <si>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</si>
  <si>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</si>
  <si>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</si>
  <si>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</si>
  <si>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</si>
  <si>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</si>
  <si>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</si>
  <si>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</si>
  <si>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</si>
  <si>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</si>
  <si>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</si>
  <si>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</si>
  <si>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</si>
  <si>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</si>
  <si>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</si>
  <si>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</si>
  <si>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</si>
  <si>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</si>
  <si>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</si>
  <si>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</si>
  <si>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</si>
  <si>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</si>
  <si>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</si>
  <si>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</si>
  <si>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</si>
  <si>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</si>
  <si>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</si>
  <si>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</si>
  <si>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</si>
  <si>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</si>
  <si>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</si>
  <si>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</si>
  <si>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</si>
  <si>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</si>
  <si>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</si>
  <si>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</si>
  <si>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</si>
  <si>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</si>
  <si>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</si>
  <si>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</si>
  <si>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</si>
  <si>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</si>
  <si>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</si>
  <si>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</si>
  <si>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</si>
  <si>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</si>
  <si>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</si>
  <si>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</si>
  <si>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</si>
  <si>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</si>
  <si>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</si>
  <si>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</si>
  <si>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</si>
  <si>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</si>
  <si>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</si>
  <si>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</si>
  <si>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</si>
  <si>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</si>
  <si>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</si>
  <si>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</si>
  <si>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</si>
  <si>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</si>
  <si>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</si>
  <si>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</si>
  <si>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</si>
  <si>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</si>
  <si>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</si>
  <si>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</si>
  <si>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</si>
  <si>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</si>
  <si>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</si>
  <si>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</si>
  <si>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</si>
  <si>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</si>
  <si>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</si>
  <si>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</si>
  <si>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</si>
  <si>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</si>
  <si>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</si>
  <si>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</si>
  <si>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</si>
  <si>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</si>
  <si>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</si>
  <si>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</si>
  <si>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</si>
  <si>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</si>
  <si>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</si>
  <si>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</si>
  <si>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</si>
  <si>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</si>
  <si>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</si>
  <si>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</si>
  <si>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</si>
  <si>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</si>
  <si>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</si>
  <si>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</si>
  <si>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</si>
  <si>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</si>
  <si>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</si>
  <si>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</si>
  <si>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</si>
  <si>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</si>
  <si>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</si>
  <si>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</si>
  <si>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</si>
  <si>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</si>
  <si>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</si>
  <si>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</si>
  <si>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</si>
  <si>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</si>
  <si>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</si>
  <si>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</si>
  <si>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</si>
  <si>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</si>
  <si>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</si>
  <si>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</si>
  <si>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</si>
  <si>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</si>
  <si>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</si>
  <si>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</si>
  <si>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</si>
  <si>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</si>
  <si>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</si>
  <si>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</si>
  <si>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</si>
  <si>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</si>
  <si>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</si>
  <si>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</si>
  <si>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</si>
  <si>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</si>
  <si>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</si>
  <si>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</si>
  <si>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</si>
  <si>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</si>
  <si>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</si>
  <si>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</si>
  <si>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</si>
  <si>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</si>
  <si>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</si>
  <si>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</si>
  <si>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</si>
  <si>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</si>
  <si>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</si>
  <si>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</si>
  <si>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</si>
  <si>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</si>
  <si>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</si>
  <si>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</si>
  <si>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</si>
  <si>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</si>
  <si>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</si>
  <si>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</si>
  <si>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</si>
  <si>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</si>
  <si>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</si>
  <si>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</si>
  <si>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</si>
  <si>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</si>
  <si>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</si>
  <si>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</si>
  <si>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</si>
  <si>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</si>
  <si>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</si>
  <si>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</si>
  <si>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</si>
  <si>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</si>
  <si>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</si>
  <si>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</si>
  <si>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</si>
  <si>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</si>
  <si>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</si>
  <si>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</si>
  <si>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</si>
  <si>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</si>
  <si>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</si>
  <si>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</si>
  <si>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</si>
  <si>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</si>
  <si>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</si>
  <si>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</si>
  <si>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</si>
  <si>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</si>
  <si>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</si>
  <si>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</si>
  <si>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</si>
  <si>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</si>
  <si>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</si>
  <si>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</si>
  <si>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</si>
  <si>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</si>
  <si>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</si>
  <si>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</si>
  <si>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</si>
  <si>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</si>
  <si>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</si>
  <si>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</si>
  <si>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</si>
  <si>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</si>
  <si>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</si>
  <si>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</si>
  <si>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</si>
  <si>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</si>
  <si>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</si>
  <si>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</si>
  <si>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</si>
  <si>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</si>
  <si>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</si>
  <si>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</si>
  <si>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</si>
  <si>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</si>
  <si>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</si>
  <si>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</si>
  <si>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</si>
  <si>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</si>
  <si>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</si>
  <si>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</si>
  <si>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</si>
  <si>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</si>
  <si>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</si>
  <si>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</si>
  <si>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</si>
  <si>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</si>
  <si>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</si>
  <si>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</si>
  <si>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</si>
  <si>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</si>
  <si>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</si>
  <si>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</si>
  <si>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</si>
  <si>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</si>
  <si>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</si>
  <si>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</si>
  <si>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</si>
  <si>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</si>
  <si>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</si>
  <si>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</si>
  <si>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</si>
  <si>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</si>
  <si>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</si>
  <si>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</si>
  <si>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</si>
  <si>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</si>
  <si>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</si>
  <si>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</si>
  <si>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</si>
  <si>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</si>
  <si>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</si>
  <si>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</si>
  <si>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</si>
  <si>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</si>
  <si>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</si>
  <si>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</si>
  <si>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</si>
  <si>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</si>
  <si>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</si>
  <si>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</si>
  <si>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</si>
  <si>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</si>
  <si>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</si>
  <si>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</si>
  <si>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</si>
  <si>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</si>
  <si>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</si>
  <si>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</si>
  <si>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</si>
  <si>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</si>
  <si>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</si>
  <si>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</si>
  <si>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</si>
  <si>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</si>
  <si>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</si>
  <si>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</si>
  <si>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</si>
  <si>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</si>
  <si>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</si>
  <si>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</si>
  <si>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</si>
  <si>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</si>
  <si>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</si>
  <si>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</si>
  <si>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</si>
  <si>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</si>
  <si>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</si>
  <si>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</si>
  <si>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</si>
  <si>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</si>
  <si>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</si>
  <si>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</si>
  <si>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</si>
  <si>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</si>
  <si>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</si>
  <si>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</si>
  <si>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</si>
  <si>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</si>
  <si>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</si>
  <si>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</si>
  <si>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</si>
  <si>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</si>
  <si>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</si>
  <si>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</si>
  <si>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</si>
  <si>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</si>
  <si>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</si>
  <si>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</si>
  <si>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</si>
  <si>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</si>
  <si>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</si>
  <si>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</si>
  <si>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</si>
  <si>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</si>
  <si>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</si>
  <si>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</si>
  <si>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</si>
  <si>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</si>
  <si>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</si>
  <si>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</si>
  <si>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</si>
  <si>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</si>
  <si>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</si>
  <si>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</si>
  <si>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</si>
  <si>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</si>
  <si>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</si>
  <si>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</si>
  <si>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</si>
  <si>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</si>
  <si>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</si>
  <si>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</si>
  <si>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</si>
  <si>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</si>
  <si>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</si>
  <si>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</si>
  <si>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</si>
  <si>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</si>
  <si>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</si>
  <si>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</si>
  <si>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</si>
  <si>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</si>
  <si>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</si>
  <si>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</si>
  <si>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</si>
  <si>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</si>
  <si>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</si>
  <si>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</si>
  <si>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</si>
  <si>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</si>
  <si>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</si>
  <si>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</si>
  <si>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</si>
  <si>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</si>
  <si>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</si>
  <si>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</si>
  <si>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</si>
  <si>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</si>
  <si>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</si>
  <si>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</si>
  <si>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</si>
  <si>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</si>
  <si>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</si>
  <si>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</si>
  <si>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</si>
  <si>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</si>
  <si>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</si>
  <si>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</si>
  <si>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</si>
  <si>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</si>
  <si>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</si>
  <si>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</si>
  <si>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</si>
  <si>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</si>
  <si>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</si>
  <si>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</si>
  <si>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</si>
  <si>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</si>
  <si>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</si>
  <si>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</si>
  <si>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</si>
  <si>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</si>
  <si>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</si>
  <si>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</si>
  <si>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</si>
  <si>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</si>
  <si>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</si>
  <si>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</si>
  <si>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</si>
  <si>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</si>
  <si>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</si>
  <si>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</si>
  <si>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</si>
  <si>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</si>
  <si>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</si>
  <si>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</si>
  <si>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</si>
  <si>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</si>
  <si>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</si>
  <si>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</si>
  <si>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</si>
  <si>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</si>
  <si>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</si>
  <si>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</si>
  <si>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</si>
  <si>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</si>
  <si>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</si>
  <si>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</si>
  <si>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</si>
  <si>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</si>
  <si>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</si>
  <si>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</si>
  <si>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</si>
  <si>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</si>
  <si>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</si>
  <si>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</si>
  <si>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</si>
  <si>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</si>
  <si>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</si>
  <si>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</si>
  <si>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</si>
  <si>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</si>
  <si>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</si>
  <si>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</si>
  <si>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</si>
  <si>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</si>
  <si>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</si>
  <si>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</si>
  <si>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</si>
  <si>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</si>
  <si>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</si>
  <si>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</si>
  <si>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</si>
  <si>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</si>
  <si>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</si>
  <si>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</si>
  <si>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</si>
  <si>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</si>
  <si>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</si>
  <si>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</si>
  <si>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</si>
  <si>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</si>
  <si>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</si>
  <si>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</si>
  <si>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</si>
  <si>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</si>
  <si>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</si>
  <si>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</si>
  <si>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</si>
  <si>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</si>
  <si>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</si>
  <si>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</si>
  <si>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</si>
  <si>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</si>
  <si>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</si>
  <si>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</si>
  <si>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</si>
  <si>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</si>
  <si>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</si>
  <si>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</si>
  <si>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</si>
  <si>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</si>
  <si>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</si>
  <si>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</si>
  <si>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</si>
  <si>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</si>
  <si>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</si>
  <si>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</si>
  <si>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</si>
  <si>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</si>
  <si>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</si>
  <si>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</si>
  <si>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</si>
  <si>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</si>
  <si>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</si>
  <si>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</si>
  <si>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</si>
  <si>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</si>
  <si>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</si>
  <si>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</si>
  <si>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</si>
  <si>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</si>
  <si>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</si>
  <si>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</si>
  <si>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</si>
  <si>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</si>
  <si>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</si>
  <si>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</si>
  <si>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</si>
  <si>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</si>
  <si>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</si>
  <si>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</si>
  <si>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</si>
  <si>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</si>
  <si>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</si>
  <si>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</si>
  <si>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</si>
  <si>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</si>
  <si>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</si>
  <si>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</si>
  <si>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</si>
  <si>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</si>
  <si>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</si>
  <si>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</si>
  <si>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</si>
  <si>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</si>
  <si>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</si>
  <si>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</si>
  <si>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</si>
  <si>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</si>
  <si>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</si>
  <si>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</si>
  <si>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</si>
  <si>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</si>
  <si>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</si>
  <si>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</si>
  <si>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</si>
  <si>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</si>
  <si>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</si>
  <si>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</si>
  <si>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</si>
  <si>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</si>
  <si>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</si>
  <si>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</si>
  <si>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</si>
  <si>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</si>
  <si>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</si>
  <si>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</si>
  <si>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</si>
  <si>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</si>
  <si>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</si>
  <si>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</si>
  <si>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</si>
  <si>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</si>
  <si>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</si>
  <si>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</si>
  <si>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</si>
  <si>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</si>
  <si>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</si>
  <si>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</si>
  <si>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</si>
  <si>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</si>
  <si>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</si>
  <si>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</si>
  <si>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</si>
  <si>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</si>
  <si>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</si>
  <si>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</si>
  <si>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</si>
  <si>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</si>
  <si>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</si>
  <si>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</si>
  <si>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</si>
  <si>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</si>
  <si>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</si>
  <si>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</si>
  <si>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</si>
  <si>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</si>
  <si>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</si>
  <si>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</si>
  <si>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</si>
  <si>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</si>
  <si>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</si>
  <si>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</si>
  <si>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</si>
  <si>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</si>
  <si>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</si>
  <si>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</si>
  <si>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</si>
  <si>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</si>
  <si>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</si>
  <si>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</si>
  <si>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</si>
  <si>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</si>
  <si>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</si>
  <si>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</si>
  <si>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</si>
  <si>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</si>
  <si>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</si>
  <si>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</si>
  <si>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</si>
  <si>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</si>
  <si>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</si>
  <si>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</si>
  <si>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</si>
  <si>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</si>
  <si>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</si>
  <si>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</si>
  <si>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</si>
  <si>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</si>
  <si>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</si>
  <si>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</si>
  <si>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</si>
  <si>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</si>
  <si>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</si>
  <si>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</si>
  <si>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</si>
  <si>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</si>
  <si>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</si>
  <si>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</si>
  <si>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</si>
  <si>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</si>
  <si>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</si>
  <si>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</si>
  <si>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</si>
  <si>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</si>
  <si>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</si>
  <si>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</si>
  <si>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</si>
  <si>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</si>
  <si>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</si>
  <si>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</si>
  <si>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</si>
  <si>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</si>
  <si>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</si>
  <si>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</si>
  <si>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</si>
  <si>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</si>
  <si>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</si>
  <si>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</si>
  <si>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</si>
  <si>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</si>
  <si>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</si>
  <si>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</si>
  <si>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</si>
  <si>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</si>
  <si>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</si>
  <si>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</si>
  <si>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</si>
  <si>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</si>
  <si>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</si>
  <si>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</si>
  <si>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</si>
  <si>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</si>
  <si>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</si>
  <si>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</si>
  <si>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</si>
  <si>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</si>
  <si>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</si>
  <si>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</si>
  <si>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</si>
  <si>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</si>
  <si>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</si>
  <si>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</si>
  <si>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</si>
  <si>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</si>
  <si>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</si>
  <si>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</si>
  <si>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</si>
  <si>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</si>
  <si>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</si>
  <si>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</si>
  <si>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</si>
  <si>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</si>
  <si>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</si>
  <si>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</si>
  <si>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</si>
  <si>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</si>
  <si>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</si>
  <si>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</si>
  <si>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</si>
  <si>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</si>
  <si>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</si>
  <si>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</si>
  <si>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</si>
  <si>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</si>
  <si>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</si>
  <si>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</si>
  <si>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</si>
  <si>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</si>
  <si>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</si>
  <si>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</si>
  <si>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</si>
  <si>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</si>
  <si>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</si>
  <si>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</si>
  <si>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</si>
  <si>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</si>
  <si>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</si>
  <si>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</si>
  <si>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</si>
  <si>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</si>
  <si>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</si>
  <si>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</si>
  <si>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</si>
  <si>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</si>
  <si>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</si>
  <si>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</si>
  <si>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</si>
  <si>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</si>
  <si>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</si>
  <si>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</si>
  <si>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</si>
  <si>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</si>
  <si>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</si>
  <si>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</si>
  <si>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</si>
  <si>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</si>
  <si>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</si>
  <si>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</si>
  <si>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</si>
  <si>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</si>
  <si>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</si>
  <si>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</si>
  <si>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</si>
  <si>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</si>
  <si>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</si>
  <si>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</si>
  <si>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</si>
  <si>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</si>
  <si>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</si>
  <si>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</si>
  <si>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</si>
  <si>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</si>
  <si>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</si>
  <si>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</si>
  <si>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</si>
  <si>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</si>
  <si>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</si>
  <si>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</si>
  <si>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</si>
  <si>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</si>
  <si>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</si>
  <si>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</si>
  <si>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</si>
  <si>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</si>
  <si>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</si>
  <si>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</si>
  <si>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</si>
  <si>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</si>
  <si>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</si>
  <si>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</si>
  <si>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</si>
  <si>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</si>
  <si>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</si>
  <si>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</si>
  <si>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</si>
  <si>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</si>
  <si>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</si>
  <si>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</si>
  <si>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</si>
  <si>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</si>
  <si>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</si>
  <si>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</si>
  <si>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</si>
  <si>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</si>
  <si>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</si>
  <si>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</si>
  <si>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</si>
  <si>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</si>
  <si>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</si>
  <si>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</si>
  <si>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</si>
  <si>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</si>
  <si>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</si>
  <si>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</si>
  <si>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</si>
  <si>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</si>
  <si>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</si>
  <si>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</si>
  <si>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</si>
  <si>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</si>
  <si>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</si>
  <si>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</si>
  <si>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</si>
  <si>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</si>
  <si>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</si>
  <si>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</si>
  <si>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</si>
  <si>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</si>
  <si>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</si>
  <si>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</si>
  <si>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</si>
  <si>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</si>
  <si>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</si>
  <si>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</si>
  <si>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</si>
  <si>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</si>
  <si>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</si>
  <si>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</si>
  <si>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</si>
  <si>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</si>
  <si>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</si>
  <si>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</si>
  <si>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</si>
  <si>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</si>
  <si>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</si>
  <si>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</si>
  <si>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</si>
  <si>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</si>
  <si>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</si>
  <si>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</si>
  <si>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</si>
  <si>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</si>
  <si>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</si>
  <si>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</si>
  <si>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</si>
  <si>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</si>
  <si>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</si>
  <si>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</si>
  <si>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</si>
  <si>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</si>
  <si>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</si>
  <si>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</si>
  <si>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</si>
  <si>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</si>
  <si>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</si>
  <si>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</si>
  <si>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</si>
  <si>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</si>
  <si>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</si>
  <si>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</si>
  <si>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</si>
  <si>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</si>
  <si>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</si>
  <si>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</si>
  <si>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</si>
  <si>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</si>
  <si>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</si>
  <si>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</si>
  <si>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</si>
  <si>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</si>
  <si>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</si>
  <si>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</si>
  <si>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</si>
  <si>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</si>
  <si>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</si>
  <si>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</si>
  <si>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</si>
  <si>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</si>
  <si>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</si>
  <si>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</si>
  <si>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</si>
  <si>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</si>
  <si>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</si>
  <si>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</si>
  <si>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</si>
  <si>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</si>
  <si>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</si>
  <si>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</si>
  <si>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</si>
  <si>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</si>
  <si>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</si>
  <si>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</si>
  <si>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</si>
  <si>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</si>
  <si>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</si>
  <si>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</si>
  <si>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</si>
  <si>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</si>
  <si>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</si>
  <si>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</si>
  <si>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</si>
  <si>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</si>
  <si>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</si>
  <si>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</si>
  <si>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</si>
  <si>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</si>
  <si>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</si>
  <si>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</si>
  <si>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</si>
  <si>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</si>
  <si>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</si>
  <si>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</si>
  <si>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</si>
  <si>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</si>
  <si>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</si>
  <si>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</si>
  <si>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</si>
  <si>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</si>
  <si>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</si>
  <si>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</si>
  <si>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</si>
  <si>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</si>
  <si>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</si>
  <si>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</si>
  <si>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</si>
  <si>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</si>
  <si>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</si>
  <si>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</si>
  <si>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</si>
  <si>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</si>
  <si>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</si>
  <si>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</si>
  <si>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</si>
  <si>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</si>
  <si>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</si>
  <si>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</si>
  <si>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</si>
  <si>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</si>
  <si>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</si>
  <si>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</si>
  <si>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</si>
  <si>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</si>
  <si>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</si>
  <si>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</si>
  <si>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</si>
  <si>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</si>
  <si>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</si>
  <si>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</si>
  <si>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</si>
  <si>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</si>
  <si>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</si>
  <si>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</si>
  <si>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</si>
  <si>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</si>
  <si>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</si>
  <si>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</si>
  <si>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</si>
  <si>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</si>
  <si>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</si>
  <si>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</si>
  <si>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</si>
  <si>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</si>
  <si>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</si>
  <si>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</si>
  <si>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</si>
  <si>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</si>
  <si>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</si>
  <si>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</si>
  <si>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</si>
  <si>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</si>
  <si>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</si>
  <si>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</si>
  <si>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</si>
  <si>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</si>
  <si>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</si>
  <si>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</si>
  <si>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</si>
  <si>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</si>
  <si>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</si>
  <si>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</si>
  <si>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</si>
  <si>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</si>
  <si>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</si>
  <si>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</si>
  <si>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</si>
  <si>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</si>
  <si>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</si>
  <si>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</si>
  <si>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</si>
  <si>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</si>
  <si>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</si>
  <si>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</si>
  <si>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</si>
  <si>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</si>
  <si>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</si>
  <si>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</si>
  <si>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</si>
  <si>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</si>
  <si>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</si>
  <si>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</si>
  <si>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</si>
  <si>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</si>
  <si>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</si>
  <si>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</si>
  <si>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</si>
  <si>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</si>
  <si>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</si>
  <si>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</si>
  <si>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</si>
  <si>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</si>
  <si>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</si>
  <si>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</si>
  <si>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</si>
  <si>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</si>
  <si>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</si>
  <si>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</si>
  <si>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</si>
  <si>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</si>
  <si>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</si>
  <si>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</si>
  <si>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</si>
  <si>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</si>
  <si>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</si>
  <si>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</si>
  <si>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</si>
  <si>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</si>
  <si>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</si>
  <si>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</si>
  <si>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</si>
  <si>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</si>
  <si>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</si>
  <si>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</si>
  <si>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</si>
  <si>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</si>
  <si>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</si>
  <si>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</si>
  <si>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</si>
  <si>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</si>
  <si>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</si>
  <si>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</si>
  <si>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</si>
  <si>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</si>
  <si>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</si>
  <si>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</si>
  <si>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</si>
  <si>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</si>
  <si>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</si>
  <si>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</si>
  <si>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</si>
  <si>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</si>
  <si>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</si>
  <si>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</si>
  <si>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</si>
  <si>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</si>
  <si>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</si>
  <si>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</si>
  <si>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</si>
  <si>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</si>
  <si>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</si>
  <si>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</si>
  <si>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</si>
  <si>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</si>
  <si>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</si>
  <si>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</si>
  <si>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</si>
  <si>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</si>
  <si>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</si>
  <si>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</si>
  <si>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</si>
  <si>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</si>
  <si>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</si>
  <si>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</si>
  <si>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</si>
  <si>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</si>
  <si>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</si>
  <si>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</si>
  <si>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</si>
  <si>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</si>
  <si>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</si>
  <si>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</si>
  <si>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</si>
  <si>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</si>
  <si>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</si>
  <si>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</si>
  <si>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</si>
  <si>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</si>
  <si>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</si>
  <si>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</si>
  <si>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</si>
  <si>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</si>
  <si>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</si>
  <si>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</si>
  <si>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</si>
  <si>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</si>
  <si>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</si>
  <si>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</si>
  <si>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</si>
  <si>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</si>
  <si>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</si>
  <si>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</si>
  <si>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</si>
  <si>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</si>
  <si>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</si>
  <si>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</si>
  <si>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</si>
  <si>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</si>
  <si>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</si>
  <si>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</si>
  <si>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</si>
  <si>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</si>
  <si>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</si>
  <si>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</si>
  <si>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</si>
  <si>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</si>
  <si>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</si>
  <si>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</si>
  <si>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</si>
  <si>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</si>
  <si>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</si>
  <si>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</si>
  <si>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</si>
  <si>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</si>
  <si>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</si>
  <si>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</si>
  <si>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</si>
  <si>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</si>
  <si>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</si>
  <si>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</si>
  <si>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</si>
  <si>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</si>
  <si>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</si>
  <si>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</si>
  <si>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</si>
  <si>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</si>
  <si>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</si>
  <si>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</si>
  <si>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</si>
  <si>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</si>
  <si>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</si>
  <si>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</si>
  <si>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</si>
  <si>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</si>
  <si>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</si>
  <si>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</si>
  <si>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</si>
  <si>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</si>
  <si>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</si>
  <si>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</si>
  <si>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</si>
  <si>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</si>
  <si>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</si>
  <si>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</si>
  <si>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</si>
  <si>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</si>
  <si>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</si>
  <si>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</si>
  <si>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</si>
  <si>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</si>
  <si>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</si>
  <si>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</si>
  <si>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</si>
  <si>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</si>
  <si>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</si>
  <si>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</si>
  <si>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</si>
  <si>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</si>
  <si>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</si>
  <si>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</si>
  <si>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</si>
  <si>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</si>
  <si>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</si>
  <si>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</si>
  <si>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</si>
  <si>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</si>
  <si>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</si>
  <si>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</si>
  <si>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</si>
  <si>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</si>
  <si>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</si>
  <si>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</si>
  <si>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</si>
  <si>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</si>
  <si>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</si>
  <si>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</si>
  <si>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</si>
  <si>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</si>
  <si>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</si>
  <si>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</si>
  <si>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</si>
  <si>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</si>
  <si>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</si>
  <si>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</si>
  <si>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</si>
  <si>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</si>
  <si>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</si>
  <si>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</si>
  <si>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</si>
  <si>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</si>
  <si>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</si>
  <si>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</si>
  <si>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</si>
  <si>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</si>
  <si>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</si>
  <si>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</si>
  <si>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</si>
  <si>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</si>
  <si>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</si>
  <si>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</si>
  <si>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</si>
  <si>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</si>
  <si>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</si>
  <si>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</si>
  <si>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</si>
  <si>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</si>
  <si>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</si>
  <si>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</si>
  <si>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</si>
  <si>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</si>
  <si>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</si>
  <si>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</si>
  <si>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</si>
  <si>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</si>
  <si>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</si>
  <si>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</si>
  <si>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</si>
  <si>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</si>
  <si>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</si>
  <si>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</si>
  <si>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</si>
  <si>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</si>
  <si>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</si>
  <si>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</si>
  <si>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</si>
  <si>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</si>
  <si>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</si>
  <si>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</si>
  <si>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</si>
  <si>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</si>
  <si>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</si>
  <si>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</si>
  <si>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</si>
  <si>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</si>
  <si>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</si>
  <si>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</si>
  <si>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</si>
  <si>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</si>
  <si>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</si>
  <si>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</si>
  <si>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</si>
  <si>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</si>
  <si>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</si>
  <si>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</si>
  <si>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</si>
  <si>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</si>
  <si>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</si>
  <si>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</si>
  <si>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</si>
  <si>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</si>
  <si>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</si>
  <si>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</si>
  <si>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</si>
  <si>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</si>
  <si>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</si>
  <si>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</si>
  <si>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</si>
  <si>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</si>
  <si>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</si>
  <si>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</si>
  <si>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</si>
  <si>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</si>
  <si>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</si>
  <si>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</si>
  <si>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</si>
  <si>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</si>
  <si>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</si>
  <si>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</si>
  <si>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</si>
  <si>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</si>
  <si>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</si>
  <si>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</si>
  <si>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</si>
  <si>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</si>
  <si>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</si>
  <si>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</si>
  <si>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</si>
  <si>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</si>
  <si>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</si>
  <si>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</si>
  <si>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</si>
  <si>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</si>
  <si>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</si>
  <si>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</si>
  <si>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</si>
  <si>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</si>
  <si>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</si>
  <si>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</si>
  <si>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</si>
  <si>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</si>
  <si>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</si>
  <si>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</si>
  <si>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</si>
  <si>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</si>
  <si>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</si>
  <si>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</si>
  <si>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</si>
  <si>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</si>
  <si>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</si>
  <si>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</si>
  <si>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</si>
  <si>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</si>
  <si>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</si>
  <si>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</si>
  <si>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</si>
  <si>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</si>
  <si>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</si>
  <si>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</si>
  <si>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</si>
  <si>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</si>
  <si>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</si>
  <si>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</si>
  <si>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</si>
  <si>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</si>
  <si>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</si>
  <si>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</si>
  <si>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</si>
  <si>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</si>
  <si>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</si>
  <si>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</si>
  <si>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</si>
  <si>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</si>
  <si>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</si>
  <si>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</si>
  <si>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</si>
  <si>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</si>
  <si>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</si>
  <si>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</si>
  <si>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</si>
  <si>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</si>
  <si>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</si>
  <si>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</si>
  <si>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</si>
  <si>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</si>
  <si>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</si>
  <si>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</si>
  <si>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</si>
  <si>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</si>
  <si>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</si>
  <si>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</si>
  <si>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</si>
  <si>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</si>
  <si>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</si>
  <si>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</si>
  <si>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</si>
  <si>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</si>
  <si>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</si>
  <si>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</si>
  <si>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</si>
  <si>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</si>
  <si>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</si>
  <si>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</si>
  <si>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</si>
  <si>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</si>
  <si>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</si>
  <si>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</si>
  <si>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</si>
  <si>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</si>
  <si>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</si>
  <si>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</si>
  <si>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</si>
  <si>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</si>
  <si>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</si>
  <si>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</si>
  <si>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</si>
  <si>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</si>
  <si>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</si>
  <si>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</si>
  <si>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</si>
  <si>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</si>
  <si>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</si>
  <si>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</si>
  <si>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</si>
  <si>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</si>
  <si>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</si>
  <si>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</si>
  <si>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</si>
  <si>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</si>
  <si>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</si>
  <si>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</si>
  <si>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</si>
  <si>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</si>
  <si>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</si>
  <si>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</si>
  <si>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</si>
  <si>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</si>
  <si>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</si>
  <si>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</si>
  <si>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</si>
  <si>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</si>
  <si>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</si>
  <si>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</si>
  <si>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</si>
  <si>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</si>
  <si>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</si>
  <si>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</si>
  <si>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</si>
  <si>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</si>
  <si>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</si>
  <si>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</si>
  <si>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</si>
  <si>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</si>
  <si>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</si>
  <si>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</si>
  <si>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</si>
  <si>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</si>
  <si>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</si>
  <si>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</si>
  <si>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</si>
  <si>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</si>
  <si>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</si>
  <si>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</si>
  <si>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</si>
  <si>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</si>
  <si>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</si>
  <si>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</si>
  <si>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</si>
  <si>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</si>
  <si>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</si>
  <si>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</si>
  <si>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</si>
  <si>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</si>
  <si>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</si>
  <si>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</si>
  <si>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</si>
  <si>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</si>
  <si>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</si>
  <si>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</si>
  <si>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</si>
  <si>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</si>
  <si>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</si>
  <si>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</si>
  <si>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</si>
  <si>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</si>
  <si>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</si>
  <si>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</si>
  <si>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</si>
  <si>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</si>
  <si>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</si>
  <si>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</si>
  <si>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</si>
  <si>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</si>
  <si>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</si>
  <si>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</si>
  <si>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</si>
  <si>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</si>
  <si>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</si>
  <si>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</si>
  <si>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</si>
  <si>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</si>
  <si>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</si>
  <si>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</si>
  <si>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</si>
  <si>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</si>
  <si>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</si>
  <si>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</si>
  <si>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</si>
  <si>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</si>
  <si>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</si>
  <si>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</si>
  <si>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</si>
  <si>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</si>
  <si>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</si>
  <si>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</si>
  <si>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</si>
  <si>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</si>
  <si>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</si>
  <si>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</si>
  <si>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</si>
  <si>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</si>
  <si>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</si>
  <si>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</si>
  <si>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</si>
  <si>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</si>
  <si>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</si>
  <si>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</si>
  <si>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</si>
  <si>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</si>
  <si>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</si>
  <si>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</si>
  <si>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</si>
  <si>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</si>
  <si>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</si>
  <si>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</si>
  <si>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</si>
  <si>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</si>
  <si>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</si>
  <si>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</si>
  <si>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</si>
  <si>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</si>
  <si>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</si>
  <si>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</si>
  <si>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</si>
  <si>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</si>
  <si>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</si>
  <si>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</si>
  <si>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</si>
  <si>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</si>
  <si>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</si>
  <si>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</si>
  <si>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</si>
  <si>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</si>
  <si>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</si>
  <si>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</si>
  <si>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</si>
  <si>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</si>
  <si>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</si>
  <si>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</si>
  <si>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</si>
  <si>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</si>
  <si>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</si>
  <si>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</si>
  <si>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</si>
  <si>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</si>
  <si>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</si>
  <si>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</si>
  <si>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</si>
  <si>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</si>
  <si>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</si>
  <si>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</si>
  <si>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</si>
  <si>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</si>
  <si>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</si>
  <si>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</si>
  <si>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</si>
  <si>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</si>
  <si>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</si>
  <si>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</si>
  <si>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</si>
  <si>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</si>
  <si>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</si>
  <si>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</si>
  <si>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</si>
  <si>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</si>
  <si>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</si>
  <si>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</si>
  <si>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</si>
  <si>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</si>
  <si>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</si>
  <si>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</si>
  <si>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</si>
  <si>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</si>
  <si>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</si>
  <si>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</si>
  <si>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</si>
  <si>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</si>
  <si>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</si>
  <si>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</si>
  <si>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</si>
  <si>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</si>
  <si>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</si>
  <si>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</si>
  <si>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</si>
  <si>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</si>
  <si>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</si>
  <si>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</si>
  <si>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</si>
  <si>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</si>
  <si>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</si>
  <si>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</si>
  <si>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</si>
  <si>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</si>
  <si>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</si>
  <si>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</si>
  <si>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</si>
  <si>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</si>
  <si>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</si>
  <si>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</si>
  <si>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</si>
  <si>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</si>
  <si>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</si>
  <si>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</si>
  <si>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</si>
  <si>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</si>
  <si>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</si>
  <si>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</si>
  <si>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</si>
  <si>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</si>
  <si>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</si>
  <si>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</si>
  <si>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</si>
  <si>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</si>
  <si>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</si>
  <si>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</si>
  <si>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</si>
  <si>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</si>
  <si>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</si>
  <si>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</si>
  <si>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</si>
  <si>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</si>
  <si>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</si>
  <si>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</si>
  <si>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</si>
  <si>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</si>
  <si>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</si>
  <si>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</si>
  <si>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</si>
  <si>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</si>
  <si>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</si>
  <si>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</si>
  <si>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</si>
  <si>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</si>
  <si>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</si>
  <si>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</si>
  <si>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</si>
  <si>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</si>
  <si>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</si>
  <si>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</si>
  <si>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</si>
  <si>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</si>
  <si>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</si>
  <si>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</si>
  <si>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</si>
  <si>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</si>
  <si>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</si>
  <si>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</si>
  <si>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</si>
  <si>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</si>
  <si>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</si>
  <si>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</si>
  <si>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</si>
  <si>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</si>
  <si>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</si>
  <si>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</si>
  <si>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</si>
  <si>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</si>
  <si>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</si>
  <si>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</si>
  <si>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</si>
  <si>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</si>
  <si>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</si>
  <si>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</si>
  <si>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</si>
  <si>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</si>
  <si>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</si>
  <si>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</si>
  <si>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</si>
  <si>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</si>
  <si>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</si>
  <si>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</si>
  <si>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</si>
  <si>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</si>
  <si>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</si>
  <si>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</si>
  <si>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</si>
  <si>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</si>
  <si>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</si>
  <si>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</si>
  <si>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</si>
  <si>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</si>
  <si>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</si>
  <si>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</si>
  <si>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</si>
  <si>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</si>
  <si>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</si>
  <si>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</si>
  <si>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</si>
  <si>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</si>
  <si>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</si>
  <si>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</si>
  <si>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</si>
  <si>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</si>
  <si>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</si>
  <si>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</si>
  <si>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</si>
  <si>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</si>
  <si>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</si>
  <si>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</si>
  <si>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</si>
  <si>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</si>
  <si>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</si>
  <si>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</si>
  <si>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</si>
  <si>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</si>
  <si>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</si>
  <si>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</si>
  <si>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</si>
  <si>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</si>
  <si>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</si>
  <si>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</si>
  <si>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</si>
  <si>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</si>
  <si>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</si>
  <si>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</si>
  <si>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</si>
  <si>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</si>
  <si>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</si>
  <si>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</si>
  <si>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</si>
  <si>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</si>
  <si>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</si>
  <si>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</si>
  <si>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</si>
  <si>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</si>
  <si>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</si>
  <si>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</si>
  <si>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</si>
  <si>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</si>
  <si>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</si>
  <si>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</si>
  <si>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</si>
  <si>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</si>
  <si>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</si>
  <si>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</si>
  <si>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</si>
  <si>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</si>
  <si>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</si>
  <si>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</si>
  <si>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</si>
  <si>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</si>
  <si>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</si>
  <si>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</si>
  <si>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</si>
  <si>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</si>
  <si>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</si>
  <si>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</si>
  <si>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</si>
  <si>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</si>
  <si>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</si>
  <si>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</si>
  <si>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</si>
  <si>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</si>
  <si>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</si>
  <si>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</si>
  <si>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</si>
  <si>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</si>
  <si>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</si>
  <si>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</si>
  <si>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</si>
  <si>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</si>
  <si>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</si>
  <si>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</si>
  <si>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</si>
  <si>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</si>
  <si>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</si>
  <si>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</si>
  <si>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</si>
  <si>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</si>
  <si>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</si>
  <si>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</si>
  <si>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</si>
  <si>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</si>
  <si>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</si>
  <si>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</si>
  <si>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</si>
  <si>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</si>
  <si>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</si>
  <si>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</si>
  <si>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</si>
  <si>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</si>
  <si>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</si>
  <si>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</si>
  <si>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</si>
  <si>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</si>
  <si>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</si>
  <si>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</si>
  <si>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</si>
  <si>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</si>
  <si>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</si>
  <si>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</si>
  <si>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</si>
  <si>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</si>
  <si>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</si>
  <si>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</si>
  <si>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</si>
  <si>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</si>
  <si>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</si>
  <si>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</si>
  <si>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</si>
  <si>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</si>
  <si>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</si>
  <si>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</si>
  <si>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</si>
  <si>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</si>
  <si>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</si>
  <si>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</si>
  <si>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</si>
  <si>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</si>
  <si>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</si>
  <si>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</si>
  <si>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</si>
  <si>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</si>
  <si>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</si>
  <si>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</si>
  <si>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</si>
  <si>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</si>
  <si>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</si>
  <si>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</si>
  <si>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</si>
  <si>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</si>
  <si>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</si>
  <si>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</si>
  <si>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</si>
  <si>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</si>
  <si>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</si>
  <si>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</si>
  <si>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</si>
  <si>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</si>
  <si>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</si>
  <si>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</si>
  <si>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</si>
  <si>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</si>
  <si>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</si>
  <si>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</si>
  <si>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</si>
  <si>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</si>
  <si>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</si>
  <si>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</si>
  <si>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</si>
  <si>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</si>
  <si>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</si>
  <si>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</si>
  <si>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</si>
  <si>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</si>
  <si>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</si>
  <si>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</si>
  <si>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</si>
  <si>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</si>
  <si>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</si>
  <si>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</si>
  <si>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</si>
  <si>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</si>
  <si>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</si>
  <si>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</si>
  <si>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</si>
  <si>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</si>
  <si>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</si>
  <si>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</si>
  <si>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</si>
  <si>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</si>
  <si>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</si>
  <si>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</si>
  <si>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</si>
  <si>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</si>
  <si>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</si>
  <si>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</si>
  <si>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</si>
  <si>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</si>
  <si>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</si>
  <si>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</si>
  <si>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</si>
  <si>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</si>
  <si>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</si>
  <si>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</si>
  <si>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</si>
  <si>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</si>
  <si>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</si>
  <si>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</si>
  <si>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</si>
  <si>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</si>
  <si>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</si>
  <si>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</si>
  <si>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</si>
  <si>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</si>
  <si>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</si>
  <si>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</si>
  <si>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</si>
  <si>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</si>
  <si>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</si>
  <si>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</si>
  <si>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</si>
  <si>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</si>
  <si>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</si>
  <si>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</si>
  <si>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</si>
  <si>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</si>
  <si>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</si>
  <si>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</si>
  <si>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</si>
  <si>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</si>
  <si>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</si>
  <si>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</si>
  <si>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</si>
  <si>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</si>
  <si>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</si>
  <si>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</si>
  <si>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</si>
  <si>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</si>
  <si>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</si>
  <si>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</si>
  <si>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</si>
  <si>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</si>
  <si>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</si>
  <si>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</si>
  <si>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</si>
  <si>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</si>
  <si>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</si>
  <si>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</si>
  <si>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</si>
  <si>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</si>
  <si>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</si>
  <si>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</si>
  <si>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</si>
  <si>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</si>
  <si>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</si>
  <si>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</si>
  <si>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</si>
  <si>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</si>
  <si>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</si>
  <si>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</si>
  <si>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</si>
  <si>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</si>
  <si>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</si>
  <si>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</si>
  <si>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</si>
  <si>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</si>
  <si>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</si>
  <si>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</si>
  <si>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</si>
  <si>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</si>
  <si>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</si>
  <si>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</si>
  <si>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</si>
  <si>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</si>
  <si>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</si>
  <si>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</si>
  <si>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</si>
  <si>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</si>
  <si>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</si>
  <si>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</si>
  <si>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</si>
  <si>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</si>
  <si>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</si>
  <si>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</si>
  <si>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</si>
  <si>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</si>
  <si>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</si>
  <si>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</si>
  <si>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</si>
  <si>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</si>
  <si>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</si>
  <si>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</si>
  <si>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</si>
  <si>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</si>
  <si>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</si>
  <si>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</si>
  <si>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</si>
  <si>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</si>
  <si>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</si>
  <si>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</si>
  <si>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</si>
  <si>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</si>
  <si>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</si>
  <si>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</si>
  <si>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</si>
  <si>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</si>
  <si>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</si>
  <si>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</si>
  <si>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</si>
  <si>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</si>
  <si>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</si>
  <si>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</si>
  <si>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</si>
  <si>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</si>
  <si>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</si>
  <si>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</si>
  <si>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</si>
  <si>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</si>
  <si>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</si>
  <si>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</si>
  <si>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</si>
  <si>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</si>
  <si>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</si>
  <si>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</si>
  <si>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</si>
  <si>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</si>
  <si>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</si>
  <si>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</si>
  <si>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</si>
  <si>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</si>
  <si>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</si>
  <si>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</si>
  <si>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</si>
  <si>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</si>
  <si>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</si>
  <si>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</si>
  <si>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</si>
  <si>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</si>
  <si>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</si>
  <si>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</si>
  <si>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</si>
  <si>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</si>
  <si>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</si>
  <si>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</si>
  <si>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</si>
  <si>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</si>
  <si>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</si>
  <si>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</si>
  <si>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</si>
  <si>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</si>
  <si>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</si>
  <si>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</si>
  <si>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</si>
  <si>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</si>
  <si>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</si>
  <si>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</si>
  <si>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</si>
  <si>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</si>
  <si>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</si>
  <si>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</si>
  <si>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</si>
  <si>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</si>
  <si>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</si>
  <si>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</si>
  <si>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</si>
  <si>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</si>
  <si>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</si>
  <si>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</si>
  <si>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</si>
  <si>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</si>
  <si>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</si>
  <si>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</si>
  <si>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</si>
  <si>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</si>
  <si>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</si>
  <si>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</si>
  <si>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</si>
  <si>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</si>
  <si>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</si>
  <si>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</si>
  <si>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</si>
  <si>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</si>
  <si>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</si>
  <si>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</si>
  <si>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</si>
  <si>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</si>
  <si>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</si>
  <si>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</si>
  <si>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</si>
  <si>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</si>
  <si>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</si>
  <si>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</si>
  <si>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</si>
  <si>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</si>
  <si>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</si>
  <si>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</si>
  <si>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</si>
  <si>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</si>
  <si>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</si>
  <si>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</si>
  <si>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</si>
  <si>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</si>
  <si>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</si>
  <si>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</si>
  <si>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</si>
  <si>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</si>
  <si>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</si>
  <si>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</si>
  <si>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</si>
  <si>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</si>
  <si>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</si>
  <si>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</si>
  <si>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</si>
  <si>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</si>
  <si>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</si>
  <si>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</si>
  <si>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</si>
  <si>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</si>
  <si>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</si>
  <si>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</si>
  <si>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</si>
  <si>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</si>
  <si>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</si>
  <si>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</si>
  <si>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</si>
  <si>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</si>
  <si>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</si>
  <si>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</si>
  <si>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</si>
  <si>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</si>
  <si>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</si>
  <si>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</si>
  <si>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</si>
  <si>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</si>
  <si>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</si>
  <si>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</si>
  <si>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</si>
  <si>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</si>
  <si>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</si>
  <si>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</si>
  <si>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</si>
  <si>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</si>
  <si>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</si>
  <si>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</si>
  <si>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</si>
  <si>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</si>
  <si>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</si>
  <si>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</si>
  <si>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</si>
  <si>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</si>
  <si>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</si>
  <si>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</si>
  <si>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</si>
  <si>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</si>
  <si>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</si>
  <si>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</si>
  <si>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</si>
  <si>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</si>
  <si>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</si>
  <si>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</si>
  <si>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</si>
  <si>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</si>
  <si>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</si>
  <si>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</si>
  <si>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</si>
  <si>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</si>
  <si>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</si>
  <si>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</si>
  <si>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</si>
  <si>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</si>
  <si>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</si>
  <si>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</si>
  <si>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</si>
  <si>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</si>
  <si>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</si>
  <si>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</si>
  <si>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</si>
  <si>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</si>
  <si>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</si>
  <si>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</si>
  <si>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</si>
  <si>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</si>
  <si>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</si>
  <si>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</si>
  <si>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</si>
  <si>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</si>
  <si>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</si>
  <si>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</si>
  <si>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</si>
  <si>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</si>
  <si>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</si>
  <si>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</si>
  <si>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</si>
  <si>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</si>
  <si>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</si>
  <si>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</si>
  <si>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</si>
  <si>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</si>
  <si>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</si>
  <si>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</si>
  <si>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</si>
  <si>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</si>
  <si>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</si>
  <si>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</si>
  <si>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</si>
  <si>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</si>
  <si>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</si>
  <si>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</si>
  <si>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</si>
  <si>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</si>
  <si>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</si>
  <si>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</si>
  <si>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</si>
  <si>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</si>
  <si>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</si>
  <si>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</si>
  <si>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</si>
  <si>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</si>
  <si>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</si>
  <si>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</si>
  <si>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</si>
  <si>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</si>
  <si>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</si>
  <si>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</si>
  <si>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</si>
  <si>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</si>
  <si>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</si>
  <si>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</si>
  <si>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</si>
  <si>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</si>
  <si>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</si>
  <si>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</si>
  <si>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</si>
  <si>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</si>
  <si>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</si>
  <si>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</si>
  <si>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</si>
  <si>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</si>
  <si>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</si>
  <si>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</si>
  <si>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</si>
  <si>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</si>
  <si>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</si>
  <si>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</si>
  <si>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</si>
  <si>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</si>
  <si>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</si>
  <si>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</si>
  <si>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</si>
  <si>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</si>
  <si>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</si>
  <si>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</si>
  <si>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</si>
  <si>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</si>
  <si>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</si>
  <si>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</si>
  <si>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</si>
  <si>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</si>
  <si>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</si>
  <si>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</si>
  <si>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</si>
  <si>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</si>
  <si>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</si>
  <si>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</si>
  <si>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</si>
  <si>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</si>
  <si>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</si>
  <si>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</si>
  <si>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</si>
  <si>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</si>
  <si>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</si>
  <si>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</si>
  <si>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</si>
  <si>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</si>
  <si>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</si>
  <si>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</si>
  <si>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</si>
  <si>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</si>
  <si>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</si>
  <si>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</si>
  <si>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</si>
  <si>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</si>
  <si>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</si>
  <si>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</si>
  <si>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</si>
  <si>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</si>
  <si>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</si>
  <si>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</si>
  <si>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</si>
  <si>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</si>
  <si>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</si>
  <si>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</si>
  <si>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</si>
  <si>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</si>
  <si>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</si>
  <si>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</si>
  <si>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</si>
  <si>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</si>
  <si>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</si>
  <si>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</si>
  <si>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</si>
  <si>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</si>
  <si>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</si>
  <si>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</si>
  <si>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</si>
  <si>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</si>
  <si>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</si>
  <si>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</si>
  <si>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</si>
  <si>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</si>
  <si>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</si>
  <si>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</si>
  <si>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</si>
  <si>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</si>
  <si>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</si>
  <si>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</si>
  <si>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</si>
  <si>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</si>
  <si>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</si>
  <si>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</si>
  <si>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</si>
  <si>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</si>
  <si>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</si>
  <si>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</si>
  <si>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</si>
  <si>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</si>
  <si>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</si>
  <si>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</si>
  <si>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</si>
  <si>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</si>
  <si>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</si>
  <si>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</si>
  <si>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</si>
  <si>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</si>
  <si>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</si>
  <si>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</si>
  <si>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</si>
  <si>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</si>
  <si>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</si>
  <si>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</si>
  <si>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</si>
  <si>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</si>
  <si>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</si>
  <si>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</si>
  <si>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</si>
  <si>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</si>
  <si>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</si>
  <si>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</si>
  <si>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</si>
  <si>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</si>
  <si>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</si>
  <si>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</si>
  <si>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</si>
  <si>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</si>
  <si>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</si>
  <si>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</si>
  <si>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</si>
  <si>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</si>
  <si>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</si>
  <si>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</si>
  <si>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</si>
  <si>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</si>
  <si>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</si>
  <si>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</si>
  <si>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</si>
  <si>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</si>
  <si>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</si>
  <si>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</si>
  <si>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</si>
  <si>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</si>
  <si>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</si>
  <si>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</si>
  <si>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</si>
  <si>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</si>
  <si>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</si>
  <si>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</si>
  <si>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</si>
  <si>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</si>
  <si>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</si>
  <si>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</si>
  <si>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</si>
  <si>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</si>
  <si>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</si>
  <si>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</si>
  <si>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</si>
  <si>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</si>
  <si>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</si>
  <si>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</si>
  <si>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</si>
  <si>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</si>
  <si>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</si>
  <si>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</si>
  <si>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</si>
  <si>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</si>
  <si>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</si>
  <si>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</si>
  <si>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</si>
  <si>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</si>
  <si>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</si>
  <si>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</si>
  <si>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</si>
  <si>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</si>
  <si>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</si>
  <si>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</si>
  <si>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</si>
  <si>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</si>
  <si>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</si>
  <si>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</si>
  <si>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</si>
  <si>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</si>
  <si>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</si>
  <si>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</si>
  <si>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</si>
  <si>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</si>
  <si>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</si>
  <si>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</si>
  <si>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</si>
  <si>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</si>
  <si>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</si>
  <si>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</si>
  <si>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</si>
  <si>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</si>
  <si>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</si>
  <si>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</si>
  <si>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</si>
  <si>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</si>
  <si>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</si>
  <si>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</si>
  <si>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</si>
  <si>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</si>
  <si>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</si>
  <si>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</si>
  <si>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</si>
  <si>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</si>
  <si>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</si>
  <si>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</si>
  <si>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</si>
  <si>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</si>
  <si>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</si>
  <si>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</si>
  <si>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</si>
  <si>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</si>
  <si>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</si>
  <si>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</si>
  <si>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</si>
  <si>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</si>
  <si>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</si>
  <si>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</si>
  <si>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</si>
  <si>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</si>
  <si>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</si>
  <si>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</si>
  <si>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</si>
  <si>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</si>
  <si>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</si>
  <si>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</si>
  <si>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</si>
  <si>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</si>
  <si>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</si>
  <si>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</si>
  <si>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</si>
  <si>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</si>
  <si>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</si>
  <si>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</si>
  <si>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</si>
  <si>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</si>
  <si>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</si>
  <si>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</si>
  <si>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</si>
  <si>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</si>
  <si>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</si>
  <si>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</si>
  <si>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</si>
  <si>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</si>
  <si>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</si>
  <si>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</si>
  <si>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</si>
  <si>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</si>
  <si>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</si>
  <si>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</si>
  <si>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</si>
  <si>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</si>
  <si>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</si>
  <si>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</si>
  <si>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</si>
  <si>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</si>
  <si>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</si>
  <si>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</si>
  <si>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</si>
  <si>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</si>
  <si>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</si>
  <si>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</si>
  <si>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</si>
  <si>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</si>
  <si>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</si>
  <si>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</si>
  <si>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</si>
  <si>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</si>
  <si>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</si>
  <si>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</si>
  <si>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</si>
  <si>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</si>
  <si>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</si>
  <si>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</si>
  <si>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</si>
  <si>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</si>
  <si>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</si>
  <si>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</si>
  <si>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</si>
  <si>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</si>
  <si>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</si>
  <si>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</si>
  <si>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</si>
  <si>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</si>
  <si>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</si>
  <si>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</si>
  <si>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</si>
  <si>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</si>
  <si>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</si>
  <si>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</si>
  <si>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</si>
  <si>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</si>
  <si>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</si>
  <si>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</si>
  <si>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</si>
  <si>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</si>
  <si>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</si>
  <si>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</si>
  <si>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</si>
  <si>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</si>
  <si>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</si>
  <si>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</si>
  <si>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</si>
  <si>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</si>
  <si>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</si>
  <si>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</si>
  <si>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</si>
  <si>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</si>
  <si>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</si>
  <si>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</si>
  <si>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</si>
  <si>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</si>
  <si>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</si>
  <si>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</si>
  <si>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</si>
  <si>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</si>
  <si>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</si>
  <si>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</si>
  <si>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</si>
  <si>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</si>
  <si>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</si>
  <si>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</si>
  <si>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</si>
  <si>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</si>
  <si>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</si>
  <si>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</si>
  <si>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</si>
  <si>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</si>
  <si>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</si>
  <si>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</si>
  <si>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</si>
  <si>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</si>
  <si>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</si>
  <si>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</si>
  <si>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</si>
  <si>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</si>
  <si>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</si>
  <si>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</si>
  <si>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</si>
  <si>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</si>
  <si>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</si>
  <si>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</si>
  <si>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</si>
  <si>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</si>
  <si>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</si>
  <si>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</si>
  <si>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</si>
  <si>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</si>
  <si>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</si>
  <si>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</si>
  <si>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</si>
  <si>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</si>
  <si>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</si>
  <si>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</si>
  <si>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</si>
  <si>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</si>
  <si>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</si>
  <si>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</si>
  <si>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</si>
  <si>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</si>
  <si>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</si>
  <si>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</si>
  <si>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</si>
  <si>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</si>
  <si>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</si>
  <si>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</si>
  <si>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</si>
  <si>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</si>
  <si>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</si>
  <si>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</si>
  <si>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</si>
  <si>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</si>
  <si>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</si>
  <si>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</si>
  <si>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</si>
  <si>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</si>
  <si>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</si>
  <si>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</si>
  <si>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</si>
  <si>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</si>
  <si>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</si>
  <si>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</si>
  <si>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</si>
  <si>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</si>
  <si>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</si>
  <si>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</si>
  <si>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</si>
  <si>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</si>
  <si>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</si>
  <si>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</si>
  <si>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</si>
  <si>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</si>
  <si>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</si>
  <si>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</si>
  <si>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</si>
  <si>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</si>
  <si>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</si>
  <si>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</si>
  <si>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</si>
  <si>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</si>
  <si>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</si>
  <si>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</si>
  <si>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</si>
  <si>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</si>
  <si>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</si>
  <si>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</si>
  <si>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</si>
  <si>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</si>
  <si>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</si>
  <si>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</si>
  <si>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</si>
  <si>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</si>
  <si>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</si>
  <si>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</si>
  <si>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</si>
  <si>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</si>
  <si>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</si>
  <si>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</si>
  <si>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</si>
  <si>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</si>
  <si>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</si>
  <si>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</si>
  <si>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</si>
  <si>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</si>
  <si>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</si>
  <si>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</si>
  <si>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</si>
  <si>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</si>
  <si>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</si>
  <si>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</si>
  <si>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</si>
  <si>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</si>
  <si>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</si>
  <si>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</si>
  <si>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</si>
  <si>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</si>
  <si>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</si>
  <si>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</si>
  <si>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</si>
  <si>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</si>
  <si>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</si>
  <si>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</si>
  <si>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</si>
  <si>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</si>
  <si>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</si>
  <si>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</si>
  <si>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</si>
  <si>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</si>
  <si>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</si>
  <si>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</si>
  <si>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</si>
  <si>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</si>
  <si>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</si>
  <si>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</si>
  <si>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</si>
  <si>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</si>
  <si>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</si>
  <si>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</si>
  <si>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</si>
  <si>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</si>
  <si>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</si>
  <si>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</si>
  <si>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</si>
  <si>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</si>
  <si>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</si>
  <si>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</si>
  <si>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</si>
  <si>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</si>
  <si>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</si>
  <si>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</si>
  <si>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</si>
  <si>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</si>
  <si>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</si>
  <si>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</si>
  <si>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</si>
  <si>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</si>
  <si>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</si>
  <si>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</si>
  <si>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</si>
  <si>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</si>
  <si>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</si>
  <si>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</si>
  <si>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</si>
  <si>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</si>
  <si>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</si>
  <si>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</si>
  <si>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</si>
  <si>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</si>
  <si>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</si>
  <si>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</si>
  <si>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</si>
  <si>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</si>
  <si>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</si>
  <si>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</si>
  <si>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</si>
  <si>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</si>
  <si>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</si>
  <si>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</si>
  <si>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</si>
  <si>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</si>
  <si>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</si>
  <si>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</si>
  <si>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</si>
  <si>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</si>
  <si>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</si>
  <si>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</si>
  <si>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</si>
  <si>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</si>
  <si>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</si>
  <si>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</si>
  <si>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</si>
  <si>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</si>
  <si>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</si>
  <si>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</si>
  <si>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</si>
  <si>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</si>
  <si>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</si>
  <si>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</si>
  <si>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</si>
  <si>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</si>
  <si>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</si>
  <si>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</si>
  <si>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</si>
  <si>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</si>
  <si>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</si>
  <si>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</si>
  <si>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</si>
  <si>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</si>
  <si>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</si>
  <si>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</si>
  <si>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</si>
  <si>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</si>
  <si>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</si>
  <si>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</si>
  <si>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</si>
  <si>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</si>
  <si>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</si>
  <si>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</si>
  <si>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</si>
  <si>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</si>
  <si>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</si>
  <si>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</si>
  <si>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</si>
  <si>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</si>
  <si>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</si>
  <si>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</si>
  <si>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</si>
  <si>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</si>
  <si>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</si>
  <si>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</si>
  <si>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</si>
  <si>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</si>
  <si>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</si>
  <si>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</si>
  <si>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</si>
  <si>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</si>
  <si>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</si>
  <si>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</si>
  <si>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</si>
  <si>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</si>
  <si>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</si>
  <si>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</si>
  <si>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</si>
  <si>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</si>
  <si>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</si>
  <si>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</si>
  <si>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</si>
  <si>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</si>
  <si>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</si>
  <si>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</si>
  <si>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</si>
  <si>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</si>
  <si>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</si>
  <si>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</si>
  <si>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</si>
  <si>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</si>
  <si>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</si>
  <si>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</si>
  <si>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</si>
  <si>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</si>
  <si>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</si>
  <si>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</si>
  <si>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</si>
  <si>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</si>
  <si>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</si>
  <si>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</si>
  <si>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</si>
  <si>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</si>
  <si>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</si>
  <si>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</si>
  <si>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</si>
  <si>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</si>
  <si>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</si>
  <si>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</si>
  <si>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</si>
  <si>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</si>
  <si>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</si>
  <si>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</si>
  <si>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</si>
  <si>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</si>
  <si>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</si>
  <si>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</si>
  <si>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</si>
  <si>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</si>
  <si>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</si>
  <si>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</si>
  <si>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</si>
  <si>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</si>
  <si>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</si>
  <si>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</si>
  <si>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</si>
  <si>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</si>
  <si>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</si>
  <si>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</si>
  <si>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</si>
  <si>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</si>
  <si>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</si>
  <si>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</si>
  <si>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</si>
  <si>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</si>
  <si>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</si>
  <si>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</si>
  <si>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</si>
  <si>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</si>
  <si>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</si>
  <si>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</si>
  <si>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</si>
  <si>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</si>
  <si>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</si>
  <si>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</si>
  <si>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</si>
  <si>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</si>
  <si>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</si>
  <si>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</si>
  <si>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</si>
  <si>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</si>
  <si>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</si>
  <si>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</si>
  <si>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</si>
  <si>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</si>
  <si>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</si>
  <si>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</si>
  <si>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</si>
  <si>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</si>
  <si>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</si>
  <si>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</si>
  <si>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</si>
  <si>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</si>
  <si>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</si>
  <si>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</si>
  <si>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</si>
  <si>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</si>
  <si>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</si>
  <si>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</si>
  <si>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</si>
  <si>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</si>
  <si>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</si>
  <si>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</si>
  <si>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</si>
  <si>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</si>
  <si>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</si>
  <si>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</si>
  <si>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</si>
  <si>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</si>
  <si>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</si>
  <si>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</si>
  <si>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</si>
  <si>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</si>
  <si>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</si>
  <si>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</si>
  <si>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</si>
  <si>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</si>
  <si>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</si>
  <si>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</si>
  <si>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</si>
  <si>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</si>
  <si>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</si>
  <si>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</si>
  <si>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</si>
  <si>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</si>
  <si>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</si>
  <si>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</si>
  <si>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</si>
  <si>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</si>
  <si>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</si>
  <si>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</si>
  <si>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</si>
  <si>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</si>
  <si>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</si>
  <si>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</si>
  <si>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</si>
  <si>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</si>
  <si>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</si>
  <si>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</si>
  <si>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</si>
  <si>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</si>
  <si>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</si>
  <si>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</si>
  <si>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</si>
  <si>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</si>
  <si>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</si>
  <si>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</si>
  <si>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</si>
  <si>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</si>
  <si>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</si>
  <si>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</si>
  <si>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</si>
  <si>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</si>
  <si>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</si>
  <si>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</si>
  <si>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</si>
  <si>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</si>
  <si>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</si>
  <si>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</si>
  <si>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</si>
  <si>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</si>
  <si>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</si>
  <si>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</si>
  <si>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</si>
  <si>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</si>
  <si>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</si>
  <si>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</si>
  <si>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</si>
  <si>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</si>
  <si>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</si>
  <si>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</si>
  <si>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</si>
  <si>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</si>
  <si>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</si>
  <si>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</si>
  <si>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</si>
  <si>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</si>
  <si>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</si>
  <si>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</si>
  <si>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</si>
  <si>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</si>
  <si>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</si>
  <si>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</si>
  <si>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</si>
  <si>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</si>
  <si>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</si>
  <si>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</si>
  <si>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</si>
  <si>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</si>
  <si>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</si>
  <si>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</si>
  <si>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</si>
  <si>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</si>
  <si>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</si>
  <si>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</si>
  <si>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</si>
  <si>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</si>
  <si>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</si>
  <si>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</si>
  <si>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</si>
  <si>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</si>
  <si>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</si>
  <si>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</si>
  <si>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</si>
  <si>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</si>
  <si>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</si>
  <si>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</si>
  <si>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</si>
  <si>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</si>
  <si>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</si>
  <si>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</si>
  <si>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</si>
  <si>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</si>
  <si>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</si>
  <si>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</si>
  <si>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</si>
  <si>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</si>
  <si>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</si>
  <si>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</si>
  <si>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</si>
  <si>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</si>
  <si>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</si>
  <si>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</si>
  <si>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</si>
  <si>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</si>
  <si>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</si>
  <si>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</si>
  <si>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</si>
  <si>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</si>
  <si>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</si>
  <si>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</si>
  <si>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</si>
  <si>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</si>
  <si>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</si>
  <si>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</si>
  <si>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</si>
  <si>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</si>
  <si>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</si>
  <si>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</si>
  <si>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</si>
  <si>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</si>
  <si>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</si>
  <si>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</si>
  <si>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</si>
  <si>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</si>
  <si>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</si>
  <si>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</si>
  <si>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</si>
  <si>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</si>
  <si>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</si>
  <si>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</si>
  <si>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</si>
  <si>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</si>
  <si>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</si>
  <si>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</si>
  <si>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</si>
  <si>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</si>
  <si>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</si>
  <si>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</si>
  <si>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</si>
  <si>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</si>
  <si>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</si>
  <si>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</si>
  <si>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</si>
  <si>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</si>
  <si>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</si>
  <si>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</si>
  <si>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</si>
  <si>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</si>
  <si>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</si>
  <si>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</si>
  <si>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</si>
  <si>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</si>
  <si>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</si>
  <si>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</si>
  <si>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</si>
  <si>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</si>
  <si>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</si>
  <si>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</si>
  <si>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</si>
  <si>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</si>
  <si>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</si>
  <si>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</si>
  <si>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</si>
  <si>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</si>
  <si>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</si>
  <si>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</si>
  <si>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</si>
  <si>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</si>
  <si>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</si>
  <si>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</si>
  <si>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</si>
  <si>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</si>
  <si>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</si>
  <si>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</si>
  <si>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</si>
  <si>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</si>
  <si>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</si>
  <si>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</si>
  <si>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</si>
  <si>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</si>
  <si>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</si>
  <si>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</si>
  <si>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</si>
  <si>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</si>
  <si>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</si>
  <si>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</si>
  <si>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</si>
  <si>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</si>
  <si>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</si>
  <si>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</si>
  <si>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</si>
  <si>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</si>
  <si>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</si>
  <si>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</si>
  <si>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</si>
  <si>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</si>
  <si>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</si>
  <si>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</si>
  <si>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</si>
  <si>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</si>
  <si>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</si>
  <si>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</si>
  <si>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</si>
  <si>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</si>
  <si>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</si>
  <si>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</si>
  <si>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</si>
  <si>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</si>
  <si>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</si>
  <si>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</si>
  <si>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</si>
  <si>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</si>
  <si>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</si>
  <si>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</si>
  <si>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</si>
  <si>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</si>
  <si>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</si>
  <si>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</si>
  <si>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</si>
  <si>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</si>
  <si>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</si>
  <si>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</si>
  <si>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</si>
  <si>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</si>
  <si>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</si>
  <si>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</si>
  <si>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</si>
  <si>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</si>
  <si>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</si>
  <si>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</si>
  <si>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</si>
  <si>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</si>
  <si>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</si>
  <si>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</si>
  <si>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</si>
  <si>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</si>
  <si>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</si>
  <si>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</si>
  <si>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</si>
  <si>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</si>
  <si>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</si>
  <si>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</si>
  <si>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</si>
  <si>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</si>
  <si>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</si>
  <si>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</si>
  <si>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</si>
  <si>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</si>
  <si>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</si>
  <si>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</si>
  <si>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</si>
  <si>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</si>
  <si>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</si>
  <si>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</si>
  <si>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</si>
  <si>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</si>
  <si>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</si>
  <si>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</si>
  <si>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</si>
  <si>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</si>
  <si>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</si>
  <si>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</si>
  <si>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</si>
  <si>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</si>
  <si>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</si>
  <si>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</si>
  <si>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</si>
  <si>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</si>
  <si>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</si>
  <si>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</si>
  <si>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</si>
  <si>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</si>
  <si>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</si>
  <si>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</si>
  <si>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</si>
  <si>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</si>
  <si>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</si>
  <si>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</si>
  <si>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</si>
  <si>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</si>
  <si>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</si>
  <si>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</si>
  <si>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</si>
  <si>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</si>
  <si>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</si>
  <si>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</si>
  <si>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</si>
  <si>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</si>
  <si>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</si>
  <si>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</si>
  <si>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</si>
  <si>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</si>
  <si>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</si>
  <si>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</si>
  <si>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</si>
  <si>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</si>
  <si>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</si>
  <si>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</si>
  <si>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</si>
  <si>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</si>
  <si>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</si>
  <si>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</si>
  <si>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</si>
  <si>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</si>
  <si>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</si>
  <si>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</si>
  <si>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</si>
  <si>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</si>
  <si>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</si>
  <si>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</si>
  <si>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</si>
  <si>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</si>
  <si>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</si>
  <si>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</si>
  <si>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</si>
  <si>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</si>
  <si>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</si>
  <si>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</si>
  <si>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</si>
  <si>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</si>
  <si>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</si>
  <si>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</si>
  <si>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</si>
  <si>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</si>
  <si>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</si>
  <si>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</si>
  <si>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</si>
  <si>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</si>
  <si>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</si>
  <si>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</si>
  <si>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</si>
  <si>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</si>
  <si>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</si>
  <si>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</si>
  <si>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</si>
  <si>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</si>
  <si>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</si>
  <si>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</si>
  <si>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</si>
  <si>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</si>
  <si>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</si>
  <si>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</si>
  <si>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</si>
  <si>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</si>
  <si>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</si>
  <si>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</si>
  <si>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</si>
  <si>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</si>
  <si>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</si>
  <si>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</si>
  <si>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</si>
  <si>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</si>
  <si>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</si>
  <si>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</si>
  <si>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</si>
  <si>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</si>
  <si>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</si>
  <si>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</si>
  <si>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</si>
  <si>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</si>
  <si>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</si>
  <si>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</si>
  <si>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</si>
  <si>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</si>
  <si>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</si>
  <si>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</si>
  <si>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</si>
  <si>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</si>
  <si>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</si>
  <si>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</si>
  <si>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</si>
  <si>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</si>
  <si>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</si>
  <si>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</si>
  <si>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</si>
  <si>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</si>
  <si>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</si>
  <si>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</si>
  <si>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</si>
  <si>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</si>
  <si>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</si>
  <si>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</si>
  <si>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</si>
  <si>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</si>
  <si>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</si>
  <si>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</si>
  <si>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</si>
  <si>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</si>
  <si>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</si>
  <si>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</si>
  <si>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</si>
  <si>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</si>
  <si>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</si>
  <si>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</si>
  <si>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</si>
  <si>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</si>
  <si>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</si>
  <si>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</si>
  <si>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</si>
  <si>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</si>
  <si>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</si>
  <si>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</si>
  <si>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</si>
  <si>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</si>
  <si>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</si>
  <si>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</si>
  <si>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</si>
  <si>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</si>
  <si>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</si>
  <si>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</si>
  <si>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</si>
  <si>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</si>
  <si>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</si>
  <si>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</si>
  <si>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</si>
  <si>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</si>
  <si>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</si>
  <si>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</si>
  <si>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</si>
  <si>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</si>
  <si>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</si>
  <si>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</si>
  <si>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</si>
  <si>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</si>
  <si>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</si>
  <si>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</si>
  <si>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</si>
  <si>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</si>
  <si>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</si>
  <si>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</si>
  <si>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</si>
  <si>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</si>
  <si>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</si>
  <si>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</si>
  <si>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</si>
  <si>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</si>
  <si>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</si>
  <si>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</si>
  <si>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</si>
  <si>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</si>
  <si>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</si>
  <si>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</si>
  <si>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</si>
  <si>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</si>
  <si>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</si>
  <si>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</si>
  <si>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</si>
  <si>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</si>
  <si>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</si>
  <si>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</si>
  <si>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</si>
  <si>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</si>
  <si>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</si>
  <si>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</si>
  <si>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</si>
  <si>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</si>
  <si>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</si>
  <si>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</si>
  <si>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</si>
  <si>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</si>
  <si>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</si>
  <si>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</si>
  <si>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</si>
  <si>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</si>
  <si>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</si>
  <si>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</si>
  <si>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</si>
  <si>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</si>
  <si>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</si>
  <si>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</si>
  <si>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</si>
  <si>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</si>
  <si>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</si>
  <si>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</si>
  <si>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</si>
  <si>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</si>
  <si>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</si>
  <si>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</si>
  <si>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</si>
  <si>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</si>
  <si>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</si>
  <si>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</si>
  <si>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</si>
  <si>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</si>
  <si>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</si>
  <si>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</si>
  <si>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</si>
  <si>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</si>
  <si>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</si>
  <si>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</si>
  <si>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</si>
  <si>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</si>
  <si>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</si>
  <si>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</si>
  <si>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</si>
  <si>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</si>
  <si>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</si>
  <si>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</si>
  <si>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</si>
  <si>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</si>
  <si>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</si>
  <si>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</si>
  <si>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</si>
  <si>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</si>
  <si>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</si>
  <si>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</si>
  <si>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</si>
  <si>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</si>
  <si>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</si>
  <si>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</si>
  <si>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</si>
  <si>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</si>
  <si>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</si>
  <si>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</si>
  <si>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</si>
  <si>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</si>
  <si>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</si>
  <si>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</si>
  <si>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</si>
  <si>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</si>
  <si>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</si>
  <si>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</si>
  <si>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</si>
  <si>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</si>
  <si>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</si>
  <si>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</si>
  <si>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</si>
  <si>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</si>
  <si>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</si>
  <si>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</si>
  <si>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</si>
  <si>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</si>
  <si>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</si>
  <si>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</si>
  <si>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</si>
  <si>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</si>
  <si>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</si>
  <si>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</si>
  <si>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</si>
  <si>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</si>
  <si>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</si>
  <si>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</si>
  <si>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</si>
  <si>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</si>
  <si>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</si>
  <si>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</si>
  <si>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</si>
  <si>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</si>
  <si>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</si>
  <si>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</si>
  <si>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</si>
  <si>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</si>
  <si>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</si>
  <si>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</si>
  <si>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</si>
  <si>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</si>
  <si>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</si>
  <si>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</si>
  <si>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</si>
  <si>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</si>
  <si>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</si>
  <si>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</si>
  <si>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</si>
  <si>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</si>
  <si>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</si>
  <si>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</si>
  <si>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</si>
  <si>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</si>
  <si>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</si>
  <si>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</si>
  <si>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</si>
  <si>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</si>
  <si>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</si>
  <si>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</si>
  <si>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</si>
  <si>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</si>
  <si>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</si>
  <si>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</si>
  <si>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</si>
  <si>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</si>
  <si>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</si>
  <si>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</si>
  <si>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</si>
  <si>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</si>
  <si>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</si>
  <si>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</si>
  <si>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</si>
  <si>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</si>
  <si>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</si>
  <si>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</si>
  <si>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</si>
  <si>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</si>
  <si>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</si>
  <si>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</si>
  <si>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</si>
  <si>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</si>
  <si>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</si>
  <si>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</si>
  <si>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</si>
  <si>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</si>
  <si>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</si>
  <si>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</si>
  <si>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</si>
  <si>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</si>
  <si>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</si>
  <si>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</si>
  <si>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</si>
  <si>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</si>
  <si>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</si>
  <si>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</si>
  <si>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</si>
  <si>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</si>
  <si>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</si>
  <si>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</si>
  <si>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</si>
  <si>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</si>
  <si>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</si>
  <si>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</si>
  <si>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</si>
  <si>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</si>
  <si>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</si>
  <si>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</si>
  <si>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</si>
  <si>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</si>
  <si>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</si>
  <si>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</si>
  <si>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</si>
  <si>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</si>
  <si>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</si>
  <si>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</si>
  <si>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</si>
  <si>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</si>
  <si>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</si>
  <si>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</si>
  <si>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</si>
  <si>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</si>
  <si>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</si>
  <si>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</si>
  <si>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</si>
  <si>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</si>
  <si>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</si>
  <si>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</si>
  <si>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</si>
  <si>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</si>
  <si>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</si>
  <si>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</si>
  <si>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</si>
  <si>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</si>
  <si>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</si>
  <si>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</si>
  <si>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</si>
  <si>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</si>
  <si>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</si>
  <si>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</si>
  <si>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</si>
  <si>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</si>
  <si>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</si>
  <si>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</si>
  <si>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</si>
  <si>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</si>
  <si>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</si>
  <si>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</si>
  <si>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</si>
  <si>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</si>
  <si>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</si>
  <si>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</si>
  <si>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</si>
  <si>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</si>
  <si>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</si>
  <si>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</si>
  <si>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</si>
  <si>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</si>
  <si>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</si>
  <si>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</si>
  <si>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</si>
  <si>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</si>
  <si>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</si>
  <si>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</si>
  <si>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</si>
  <si>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</si>
  <si>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</si>
  <si>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</si>
  <si>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</si>
  <si>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</si>
  <si>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</si>
  <si>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</si>
  <si>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</si>
  <si>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</si>
  <si>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</si>
  <si>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</si>
  <si>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</si>
  <si>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</si>
  <si>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</si>
  <si>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</si>
  <si>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</si>
  <si>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</si>
  <si>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</si>
  <si>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</si>
  <si>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</si>
  <si>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</si>
  <si>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</si>
  <si>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</si>
  <si>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</si>
  <si>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</si>
  <si>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</si>
  <si>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</si>
  <si>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</si>
  <si>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</si>
  <si>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</si>
  <si>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</si>
  <si>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</si>
  <si>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</si>
  <si>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</si>
  <si>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</si>
  <si>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</si>
  <si>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</si>
  <si>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</si>
  <si>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</si>
  <si>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</si>
  <si>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</si>
  <si>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</si>
  <si>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</si>
  <si>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</si>
  <si>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</si>
  <si>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</si>
  <si>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</si>
  <si>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</si>
  <si>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</si>
  <si>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</si>
  <si>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</si>
  <si>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</si>
  <si>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</si>
  <si>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</si>
  <si>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</si>
  <si>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</si>
  <si>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</si>
  <si>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</si>
  <si>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</si>
  <si>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</si>
  <si>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</si>
  <si>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</si>
  <si>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</si>
  <si>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</si>
  <si>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</si>
  <si>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</si>
  <si>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</si>
  <si>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</si>
  <si>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</si>
  <si>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</si>
  <si>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</si>
  <si>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</si>
  <si>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</si>
  <si>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</si>
  <si>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</si>
  <si>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</si>
  <si>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</si>
  <si>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</si>
  <si>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</si>
  <si>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</si>
  <si>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</si>
  <si>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</si>
  <si>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</si>
  <si>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</si>
  <si>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</si>
  <si>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</si>
  <si>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</si>
  <si>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</si>
  <si>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</si>
  <si>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</si>
  <si>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</si>
  <si>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</si>
  <si>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</si>
  <si>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</si>
  <si>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</si>
  <si>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</si>
  <si>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</si>
  <si>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</si>
  <si>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</si>
  <si>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</si>
  <si>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</si>
  <si>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</si>
  <si>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</si>
  <si>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</si>
  <si>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</si>
  <si>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</si>
  <si>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</si>
  <si>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</si>
  <si>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</si>
  <si>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</si>
  <si>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</si>
  <si>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</si>
  <si>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</si>
  <si>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</si>
  <si>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</si>
  <si>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</si>
  <si>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</si>
  <si>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</si>
  <si>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</si>
  <si>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</si>
  <si>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</si>
  <si>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</si>
  <si>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</si>
  <si>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</si>
  <si>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</si>
  <si>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</si>
  <si>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</si>
  <si>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</si>
  <si>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</si>
  <si>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</si>
  <si>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</si>
  <si>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</si>
  <si>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</si>
  <si>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</si>
  <si>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</si>
  <si>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</si>
  <si>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</si>
  <si>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</si>
  <si>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</si>
  <si>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</si>
  <si>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</si>
  <si>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</si>
  <si>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</si>
  <si>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</si>
  <si>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</si>
  <si>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</si>
  <si>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</si>
  <si>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</si>
  <si>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</si>
  <si>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</si>
  <si>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</si>
  <si>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</si>
  <si>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</si>
  <si>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</si>
  <si>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</si>
  <si>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</si>
  <si>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</si>
  <si>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</si>
  <si>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</si>
  <si>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</si>
  <si>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</si>
  <si>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</si>
  <si>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</si>
  <si>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</si>
  <si>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</si>
  <si>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</si>
  <si>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</si>
  <si>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</si>
  <si>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</si>
  <si>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</si>
  <si>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</si>
  <si>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</si>
  <si>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</si>
  <si>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</si>
  <si>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</si>
  <si>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</si>
  <si>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</si>
  <si>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</si>
  <si>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</si>
  <si>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</si>
  <si>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</si>
  <si>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</si>
  <si>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</si>
  <si>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</si>
  <si>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</si>
  <si>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</si>
  <si>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</si>
  <si>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</si>
  <si>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</si>
  <si>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</si>
  <si>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</si>
  <si>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</si>
  <si>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</si>
  <si>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</si>
  <si>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</si>
  <si>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</si>
  <si>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</si>
  <si>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</si>
  <si>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</si>
  <si>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</si>
  <si>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</si>
  <si>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</si>
  <si>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</si>
  <si>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</si>
  <si>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</si>
  <si>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</si>
  <si>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</si>
  <si>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</si>
  <si>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</si>
  <si>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</si>
  <si>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</si>
  <si>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</si>
  <si>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</si>
  <si>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</si>
  <si>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</si>
  <si>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</si>
  <si>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</si>
  <si>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</si>
  <si>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</si>
  <si>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</si>
  <si>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</si>
  <si>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</si>
  <si>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</si>
  <si>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</si>
  <si>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</si>
  <si>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</si>
  <si>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</si>
  <si>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</si>
  <si>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</si>
  <si>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</si>
  <si>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</si>
  <si>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</si>
  <si>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</si>
  <si>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</si>
  <si>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</si>
  <si>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</si>
  <si>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</si>
  <si>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</si>
  <si>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</si>
  <si>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</si>
  <si>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</si>
  <si>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</si>
  <si>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</si>
  <si>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</si>
  <si>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</si>
  <si>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</si>
  <si>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</si>
  <si>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</si>
  <si>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</si>
  <si>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</si>
  <si>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</si>
  <si>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</si>
  <si>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</si>
  <si>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</si>
  <si>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</si>
  <si>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</si>
  <si>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</si>
  <si>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</si>
  <si>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</si>
  <si>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</si>
  <si>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</si>
  <si>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</si>
  <si>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</si>
  <si>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</si>
  <si>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</si>
  <si>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</si>
  <si>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</si>
  <si>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</si>
  <si>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</si>
  <si>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</si>
  <si>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</si>
  <si>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</si>
  <si>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</si>
  <si>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</si>
  <si>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</si>
  <si>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</si>
  <si>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</si>
  <si>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</si>
  <si>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</si>
  <si>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</si>
  <si>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</si>
  <si>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</si>
  <si>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</si>
  <si>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</si>
  <si>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</si>
  <si>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</si>
  <si>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</si>
  <si>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</si>
  <si>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</si>
  <si>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</si>
  <si>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</si>
  <si>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</si>
  <si>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</si>
  <si>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</si>
  <si>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</si>
  <si>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</si>
  <si>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</si>
  <si>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</si>
  <si>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</si>
  <si>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</si>
  <si>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</si>
  <si>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</si>
  <si>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</si>
  <si>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</si>
  <si>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</si>
  <si>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</si>
  <si>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</si>
  <si>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</si>
  <si>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</si>
  <si>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</si>
  <si>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</si>
  <si>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</si>
  <si>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</si>
  <si>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</si>
  <si>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</si>
  <si>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</si>
  <si>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</si>
  <si>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</si>
  <si>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</si>
  <si>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</si>
  <si>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</si>
  <si>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</si>
  <si>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</si>
  <si>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</si>
  <si>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</si>
  <si>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</si>
  <si>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</si>
  <si>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</si>
  <si>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</si>
  <si>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</si>
  <si>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</si>
  <si>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</si>
  <si>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</si>
  <si>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</si>
  <si>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</si>
  <si>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</si>
  <si>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</si>
  <si>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</si>
  <si>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</si>
  <si>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</si>
  <si>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</si>
  <si>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</si>
  <si>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</si>
  <si>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</si>
  <si>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</si>
  <si>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</si>
  <si>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</si>
  <si>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</si>
  <si>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</si>
  <si>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</si>
  <si>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</si>
  <si>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</si>
  <si>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</si>
  <si>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</si>
  <si>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</si>
  <si>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</si>
  <si>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</si>
  <si>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</si>
  <si>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</si>
  <si>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</si>
  <si>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</si>
  <si>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</si>
  <si>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</si>
  <si>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</si>
  <si>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</si>
  <si>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</si>
  <si>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</si>
  <si>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</si>
  <si>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</si>
  <si>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</si>
  <si>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</si>
  <si>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</si>
  <si>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</si>
  <si>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</si>
  <si>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</si>
  <si>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</si>
  <si>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</si>
  <si>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</si>
  <si>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</si>
  <si>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</si>
  <si>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</si>
  <si>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</si>
  <si>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</si>
  <si>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</si>
  <si>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</si>
  <si>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</si>
  <si>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</si>
  <si>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</si>
  <si>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</si>
  <si>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</si>
  <si>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</si>
  <si>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</si>
  <si>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</si>
  <si>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</si>
  <si>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</si>
  <si>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</si>
  <si>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</si>
  <si>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</si>
  <si>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</si>
  <si>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</si>
  <si>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</si>
  <si>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</si>
  <si>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</si>
  <si>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</si>
  <si>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</si>
  <si>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</si>
  <si>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</si>
  <si>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</si>
  <si>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</si>
  <si>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</si>
  <si>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</si>
  <si>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</si>
  <si>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</si>
  <si>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</si>
  <si>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</si>
  <si>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</si>
  <si>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</si>
  <si>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</si>
  <si>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</si>
  <si>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</si>
  <si>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</si>
  <si>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</si>
  <si>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</si>
  <si>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</si>
  <si>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</si>
  <si>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</si>
  <si>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</si>
  <si>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</si>
  <si>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</si>
  <si>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</si>
  <si>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</si>
  <si>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</si>
  <si>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</si>
  <si>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</si>
  <si>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</si>
  <si>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</si>
  <si>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</si>
  <si>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</si>
  <si>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</si>
  <si>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</si>
  <si>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</si>
  <si>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</si>
  <si>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</si>
  <si>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</si>
  <si>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</si>
  <si>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</si>
  <si>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</si>
  <si>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</si>
  <si>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</si>
  <si>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</si>
  <si>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</si>
  <si>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</si>
  <si>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</si>
  <si>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</si>
  <si>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</si>
  <si>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</si>
  <si>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</si>
  <si>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</si>
  <si>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</si>
  <si>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</si>
  <si>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</si>
  <si>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</si>
  <si>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</si>
  <si>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</si>
  <si>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</si>
  <si>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</si>
  <si>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</si>
  <si>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</si>
  <si>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</si>
  <si>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</si>
  <si>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</si>
  <si>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</si>
  <si>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</si>
  <si>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</si>
  <si>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</si>
  <si>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</si>
  <si>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</si>
  <si>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</si>
  <si>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</si>
  <si>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</si>
  <si>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</si>
  <si>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</si>
  <si>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</si>
  <si>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</si>
  <si>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</si>
  <si>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</si>
  <si>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</si>
  <si>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</si>
  <si>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</si>
  <si>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</si>
  <si>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</si>
  <si>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</si>
  <si>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</si>
  <si>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</si>
  <si>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</si>
  <si>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</si>
  <si>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</si>
  <si>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</si>
  <si>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</si>
  <si>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</si>
  <si>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</si>
  <si>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</si>
  <si>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</si>
  <si>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</si>
  <si>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</si>
  <si>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</si>
  <si>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</si>
  <si>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</si>
  <si>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</si>
  <si>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</si>
  <si>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</si>
  <si>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</si>
  <si>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</si>
  <si>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</si>
  <si>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</si>
  <si>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</si>
  <si>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</si>
  <si>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</si>
  <si>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</si>
  <si>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</si>
  <si>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</si>
  <si>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</si>
  <si>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</si>
  <si>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</si>
  <si>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</si>
  <si>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</si>
  <si>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</si>
  <si>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</si>
  <si>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</si>
  <si>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</si>
  <si>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</si>
  <si>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</si>
  <si>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</si>
  <si>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</si>
  <si>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</si>
  <si>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</si>
  <si>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</si>
  <si>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</si>
  <si>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</si>
  <si>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</si>
  <si>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</si>
  <si>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</si>
  <si>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</si>
  <si>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</si>
  <si>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</si>
  <si>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</si>
  <si>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</si>
  <si>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</si>
  <si>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</si>
  <si>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</si>
  <si>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</si>
  <si>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</si>
  <si>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</si>
  <si>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</si>
  <si>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</si>
  <si>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</si>
  <si>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</si>
  <si>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</si>
  <si>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</si>
  <si>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</si>
  <si>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</si>
  <si>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</si>
  <si>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</si>
  <si>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</si>
  <si>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</si>
  <si>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</si>
  <si>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</si>
  <si>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</si>
  <si>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</si>
  <si>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</si>
  <si>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</si>
  <si>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</si>
  <si>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</si>
  <si>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</si>
  <si>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</si>
  <si>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</si>
  <si>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</si>
  <si>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</si>
  <si>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</si>
  <si>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</si>
  <si>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</si>
  <si>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</si>
  <si>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</si>
  <si>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</si>
  <si>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</si>
  <si>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</si>
  <si>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</si>
  <si>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</si>
  <si>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</si>
  <si>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</si>
  <si>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</si>
  <si>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</si>
  <si>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</si>
  <si>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</si>
  <si>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</si>
  <si>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</si>
  <si>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</si>
  <si>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</si>
  <si>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</si>
  <si>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</si>
  <si>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</si>
  <si>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</si>
  <si>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</si>
  <si>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</si>
  <si>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</si>
  <si>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</si>
  <si>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</si>
  <si>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</si>
  <si>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</si>
  <si>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</si>
  <si>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</si>
  <si>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</si>
  <si>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</si>
  <si>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</si>
  <si>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</si>
  <si>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</si>
  <si>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</si>
  <si>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</si>
  <si>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</si>
  <si>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</si>
  <si>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</si>
  <si>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</si>
  <si>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</si>
  <si>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</si>
  <si>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</si>
  <si>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</si>
  <si>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</si>
  <si>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</si>
  <si>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</si>
  <si>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</si>
  <si>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</si>
  <si>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</si>
  <si>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</si>
  <si>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</si>
  <si>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</si>
  <si>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</si>
  <si>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</si>
  <si>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</si>
  <si>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</si>
  <si>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</si>
  <si>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</si>
  <si>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</si>
  <si>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</si>
  <si>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</si>
  <si>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</si>
  <si>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</si>
  <si>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</si>
  <si>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</si>
  <si>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</si>
  <si>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</si>
  <si>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</si>
  <si>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</si>
  <si>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</si>
  <si>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</si>
  <si>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</si>
  <si>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</si>
  <si>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</si>
  <si>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</si>
  <si>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</si>
  <si>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</si>
  <si>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</si>
  <si>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</si>
  <si>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</si>
  <si>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</si>
  <si>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</si>
  <si>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</si>
  <si>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</si>
  <si>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</si>
  <si>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</si>
  <si>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</si>
  <si>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</si>
  <si>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</si>
  <si>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</si>
  <si>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</si>
  <si>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</si>
  <si>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</si>
  <si>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</si>
  <si>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</si>
  <si>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</si>
  <si>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</si>
  <si>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</si>
  <si>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</si>
  <si>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</si>
  <si>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</si>
  <si>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</si>
  <si>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</si>
  <si>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</si>
  <si>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</si>
  <si>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</si>
  <si>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</si>
  <si>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</si>
  <si>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</si>
  <si>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</si>
  <si>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</si>
  <si>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</si>
  <si>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</si>
  <si>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</si>
  <si>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</si>
  <si>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</si>
  <si>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</si>
  <si>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</si>
  <si>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</si>
  <si>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</si>
  <si>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</si>
  <si>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</si>
  <si>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</si>
  <si>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</si>
  <si>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</si>
  <si>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</si>
  <si>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</si>
  <si>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</si>
  <si>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</si>
  <si>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</si>
  <si>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</si>
  <si>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</si>
  <si>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</si>
  <si>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</si>
  <si>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</si>
  <si>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</si>
  <si>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</si>
  <si>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</si>
  <si>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</si>
  <si>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</si>
  <si>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</si>
  <si>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</si>
  <si>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</si>
  <si>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</si>
  <si>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</si>
  <si>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</si>
  <si>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</si>
  <si>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</si>
  <si>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</si>
  <si>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</si>
  <si>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</si>
  <si>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</si>
  <si>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</si>
  <si>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</si>
  <si>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</si>
  <si>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</si>
  <si>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</si>
  <si>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</si>
  <si>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</si>
  <si>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</si>
  <si>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</si>
  <si>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</si>
  <si>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</si>
  <si>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</si>
  <si>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</si>
  <si>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</si>
  <si>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</si>
  <si>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</si>
  <si>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</si>
  <si>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</si>
  <si>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</si>
  <si>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</si>
  <si>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</si>
  <si>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</si>
  <si>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</si>
  <si>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</si>
  <si>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</si>
  <si>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</si>
  <si>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</si>
  <si>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</si>
  <si>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</si>
  <si>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</si>
  <si>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</si>
  <si>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</si>
  <si>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</si>
  <si>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</si>
  <si>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</si>
  <si>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</si>
  <si>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</si>
  <si>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</si>
  <si>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</si>
  <si>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</si>
  <si>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</si>
  <si>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</si>
  <si>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</si>
  <si>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</si>
  <si>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</si>
  <si>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</si>
  <si>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</si>
  <si>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</si>
  <si>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</si>
  <si>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</si>
  <si>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</si>
  <si>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</si>
  <si>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</si>
  <si>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</si>
  <si>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</si>
  <si>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</si>
  <si>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</si>
  <si>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</si>
  <si>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</si>
  <si>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</si>
  <si>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</si>
  <si>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</si>
  <si>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</si>
  <si>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</si>
  <si>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</si>
  <si>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</si>
  <si>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</si>
  <si>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</si>
  <si>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</si>
  <si>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</si>
  <si>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</si>
  <si>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</si>
  <si>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</si>
  <si>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</si>
  <si>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</si>
  <si>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</si>
  <si>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</si>
  <si>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</si>
  <si>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</si>
  <si>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</si>
  <si>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</si>
  <si>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</si>
  <si>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</si>
  <si>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</si>
  <si>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</si>
  <si>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</si>
  <si>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</si>
  <si>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</si>
  <si>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</si>
  <si>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</si>
  <si>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</si>
  <si>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</si>
  <si>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</si>
  <si>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</si>
  <si>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</si>
  <si>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</si>
  <si>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</si>
  <si>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</si>
  <si>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</si>
  <si>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</si>
  <si>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</si>
  <si>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</si>
  <si>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</si>
  <si>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</si>
  <si>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</si>
  <si>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</si>
  <si>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</si>
  <si>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</si>
  <si>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</si>
  <si>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</si>
  <si>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</si>
  <si>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</si>
  <si>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</si>
  <si>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</si>
  <si>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</si>
  <si>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</si>
  <si>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</si>
  <si>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</si>
  <si>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</si>
  <si>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</si>
  <si>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</si>
  <si>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</si>
  <si>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</si>
  <si>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</si>
  <si>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</si>
  <si>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</si>
  <si>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</si>
  <si>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</si>
  <si>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</si>
  <si>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</si>
  <si>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</si>
  <si>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</si>
  <si>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</si>
  <si>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</si>
  <si>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</si>
  <si>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</si>
  <si>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</si>
  <si>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</si>
  <si>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</si>
  <si>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</si>
  <si>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</si>
  <si>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</si>
  <si>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</si>
  <si>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</si>
  <si>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</si>
  <si>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</si>
  <si>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</si>
  <si>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</si>
  <si>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</si>
  <si>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</si>
  <si>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</si>
  <si>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</si>
  <si>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</si>
  <si>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</si>
  <si>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</si>
  <si>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</si>
  <si>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</si>
  <si>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</si>
  <si>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</si>
  <si>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</si>
  <si>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</si>
  <si>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</si>
  <si>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</si>
  <si>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</si>
  <si>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</si>
  <si>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</si>
  <si>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</si>
  <si>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</si>
  <si>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</si>
  <si>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</si>
  <si>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</si>
  <si>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</si>
  <si>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</si>
  <si>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</si>
  <si>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</si>
  <si>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</si>
  <si>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</si>
  <si>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</si>
  <si>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</si>
  <si>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</si>
  <si>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</si>
  <si>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</si>
  <si>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</si>
  <si>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</si>
  <si>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</si>
  <si>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</si>
  <si>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</si>
  <si>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</si>
  <si>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</si>
  <si>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</si>
  <si>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</si>
  <si>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</si>
  <si>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</si>
  <si>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</si>
  <si>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</si>
  <si>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</si>
  <si>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</si>
  <si>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</si>
  <si>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</si>
  <si>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</si>
  <si>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</si>
  <si>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</si>
  <si>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</si>
  <si>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</si>
  <si>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</si>
  <si>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</si>
  <si>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</si>
  <si>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</si>
  <si>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</si>
  <si>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</si>
  <si>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</si>
  <si>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</si>
  <si>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</si>
  <si>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</si>
  <si>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</si>
  <si>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</si>
  <si>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</si>
  <si>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</si>
  <si>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</si>
  <si>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</si>
  <si>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</si>
  <si>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</si>
  <si>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</si>
  <si>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</si>
  <si>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</si>
  <si>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</si>
  <si>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</si>
  <si>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</si>
  <si>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</si>
  <si>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</si>
  <si>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</si>
  <si>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</si>
  <si>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</si>
  <si>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</si>
  <si>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</si>
  <si>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</si>
  <si>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</si>
  <si>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</si>
  <si>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</si>
  <si>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</si>
  <si>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</si>
  <si>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</si>
  <si>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</si>
  <si>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</si>
  <si>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</si>
  <si>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</si>
  <si>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</si>
  <si>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</si>
  <si>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</si>
  <si>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</si>
  <si>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</si>
  <si>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</si>
  <si>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</si>
  <si>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</si>
  <si>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</si>
  <si>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</si>
  <si>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</si>
  <si>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</si>
  <si>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</si>
  <si>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</si>
  <si>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</si>
  <si>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</si>
  <si>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</si>
  <si>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</si>
  <si>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</si>
  <si>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</si>
  <si>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</si>
  <si>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</si>
  <si>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</si>
  <si>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</si>
  <si>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</si>
  <si>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</si>
  <si>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</si>
  <si>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</si>
  <si>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</si>
  <si>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</si>
  <si>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</si>
  <si>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</si>
  <si>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</si>
  <si>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</si>
  <si>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</si>
  <si>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</si>
  <si>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</si>
  <si>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</si>
  <si>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</si>
  <si>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</si>
  <si>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</si>
  <si>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</si>
  <si>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</si>
  <si>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</si>
  <si>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</si>
  <si>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</si>
  <si>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</si>
  <si>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</si>
  <si>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</si>
  <si>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</si>
  <si>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</si>
  <si>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</si>
  <si>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</si>
  <si>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</si>
  <si>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</si>
  <si>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</si>
  <si>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</si>
  <si>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</si>
  <si>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</si>
  <si>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</si>
  <si>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</si>
  <si>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</si>
  <si>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</si>
  <si>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</si>
  <si>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</si>
  <si>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</si>
  <si>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</si>
  <si>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</si>
  <si>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</si>
  <si>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</si>
  <si>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</si>
  <si>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</si>
  <si>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</si>
  <si>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</si>
  <si>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</si>
  <si>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</si>
  <si>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</si>
  <si>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</si>
  <si>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</si>
  <si>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</si>
  <si>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</si>
  <si>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</si>
  <si>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</si>
  <si>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</si>
  <si>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</si>
  <si>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</si>
  <si>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</si>
  <si>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</si>
  <si>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</si>
  <si>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</si>
  <si>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</si>
  <si>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</si>
  <si>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</si>
  <si>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</si>
  <si>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</si>
  <si>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</si>
  <si>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</si>
  <si>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</si>
  <si>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</si>
  <si>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</si>
  <si>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</si>
  <si>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</si>
  <si>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</si>
  <si>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</si>
  <si>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</si>
  <si>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</si>
  <si>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</si>
  <si>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</si>
  <si>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</si>
  <si>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</si>
  <si>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</si>
  <si>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</si>
  <si>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</si>
  <si>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</si>
  <si>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</si>
  <si>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</si>
  <si>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</si>
  <si>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</si>
  <si>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</si>
  <si>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</si>
  <si>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</si>
  <si>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</si>
  <si>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</si>
  <si>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</si>
  <si>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</si>
  <si>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</si>
  <si>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</si>
  <si>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</si>
  <si>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</si>
  <si>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</si>
  <si>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</si>
  <si>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</si>
  <si>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</si>
  <si>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</si>
  <si>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</si>
  <si>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</si>
  <si>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</si>
  <si>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</si>
  <si>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</si>
  <si>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</si>
  <si>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</si>
  <si>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</si>
  <si>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</si>
  <si>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</si>
  <si>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</si>
  <si>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</si>
  <si>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</si>
  <si>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</si>
  <si>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</si>
  <si>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</si>
  <si>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</si>
  <si>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</si>
  <si>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</si>
  <si>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</si>
  <si>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</si>
  <si>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</si>
  <si>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</si>
  <si>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</si>
  <si>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</si>
  <si>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</si>
  <si>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</si>
  <si>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</si>
  <si>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</si>
  <si>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</si>
  <si>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</si>
  <si>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</si>
  <si>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</si>
  <si>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</si>
  <si>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</si>
  <si>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</si>
  <si>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</si>
  <si>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</si>
  <si>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</si>
  <si>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</si>
  <si>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</si>
  <si>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</si>
  <si>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</si>
  <si>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</si>
  <si>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</si>
  <si>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</si>
  <si>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</si>
  <si>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</si>
  <si>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</si>
  <si>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</si>
  <si>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</si>
  <si>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</si>
  <si>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</si>
  <si>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</si>
  <si>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</si>
  <si>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</si>
  <si>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</si>
  <si>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</si>
  <si>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</si>
  <si>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</si>
  <si>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</si>
  <si>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</si>
  <si>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</si>
  <si>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</si>
  <si>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</si>
  <si>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</si>
  <si>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</si>
  <si>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</si>
  <si>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</si>
  <si>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</si>
  <si>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</si>
  <si>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</si>
  <si>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</si>
  <si>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</si>
  <si>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</si>
  <si>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</si>
  <si>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</si>
  <si>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</si>
  <si>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</si>
  <si>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</si>
  <si>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</si>
  <si>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</si>
  <si>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</si>
  <si>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</si>
  <si>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</si>
  <si>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</si>
  <si>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</si>
  <si>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</si>
  <si>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</si>
  <si>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</si>
  <si>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</si>
  <si>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</si>
  <si>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</si>
  <si>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</si>
  <si>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</si>
  <si>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</si>
  <si>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</si>
  <si>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</si>
  <si>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</si>
  <si>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</si>
  <si>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</si>
  <si>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</si>
  <si>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</si>
  <si>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</si>
  <si>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</si>
  <si>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</si>
  <si>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</si>
  <si>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</si>
  <si>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</si>
  <si>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</si>
  <si>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</si>
  <si>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</si>
  <si>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</si>
  <si>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</si>
  <si>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</si>
  <si>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</si>
  <si>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</si>
  <si>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</si>
  <si>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</si>
  <si>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</si>
  <si>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</si>
  <si>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</si>
  <si>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</si>
  <si>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</si>
  <si>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</si>
  <si>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</si>
  <si>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</si>
  <si>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</si>
  <si>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</si>
  <si>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</si>
  <si>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</si>
  <si>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</si>
  <si>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</si>
  <si>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</si>
  <si>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</si>
  <si>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</si>
  <si>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</si>
  <si>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</si>
  <si>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</si>
  <si>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</si>
  <si>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</si>
  <si>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</si>
  <si>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</si>
  <si>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</si>
  <si>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</si>
  <si>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</si>
  <si>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</si>
  <si>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</si>
  <si>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</si>
  <si>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</si>
  <si>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</si>
  <si>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</si>
  <si>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</si>
  <si>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</si>
  <si>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</si>
  <si>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</si>
  <si>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</si>
  <si>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</si>
  <si>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</si>
  <si>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</si>
  <si>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</si>
  <si>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</si>
  <si>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</si>
  <si>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</si>
  <si>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</si>
  <si>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</si>
  <si>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</si>
  <si>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</si>
  <si>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</si>
  <si>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</si>
  <si>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</si>
  <si>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</si>
  <si>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</si>
  <si>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</si>
  <si>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</si>
  <si>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</si>
  <si>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</si>
  <si>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</si>
  <si>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</si>
  <si>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</si>
  <si>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</si>
  <si>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</si>
  <si>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</si>
  <si>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</si>
  <si>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</si>
  <si>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</si>
  <si>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</si>
  <si>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</si>
  <si>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</si>
  <si>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</si>
  <si>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</si>
  <si>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</si>
  <si>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</si>
  <si>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</si>
  <si>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</si>
  <si>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</si>
  <si>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</si>
  <si>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</si>
  <si>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</si>
  <si>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</si>
  <si>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</si>
  <si>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</si>
  <si>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</si>
  <si>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</si>
  <si>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</si>
  <si>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</si>
  <si>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</si>
  <si>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</si>
  <si>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</si>
  <si>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</si>
  <si>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</si>
  <si>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</si>
  <si>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</si>
  <si>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</si>
  <si>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</si>
  <si>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</si>
  <si>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</si>
  <si>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</si>
  <si>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</si>
  <si>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</si>
  <si>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</si>
  <si>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</si>
  <si>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</si>
  <si>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</si>
  <si>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</si>
  <si>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</si>
  <si>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</si>
  <si>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</si>
  <si>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</si>
  <si>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</si>
  <si>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</si>
  <si>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</si>
  <si>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</si>
  <si>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</si>
  <si>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</si>
  <si>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</si>
  <si>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</si>
  <si>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</si>
  <si>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</si>
  <si>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</si>
  <si>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</si>
  <si>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</si>
  <si>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</si>
  <si>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</si>
  <si>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</si>
  <si>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</si>
  <si>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</si>
  <si>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</si>
  <si>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</si>
  <si>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</si>
  <si>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</si>
  <si>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</si>
  <si>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</si>
  <si>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</si>
  <si>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</si>
  <si>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</si>
  <si>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</si>
  <si>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</si>
  <si>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</si>
  <si>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</si>
  <si>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</si>
  <si>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</si>
  <si>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</si>
  <si>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</si>
  <si>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</si>
  <si>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</si>
  <si>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</si>
  <si>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</si>
  <si>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</si>
  <si>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</si>
  <si>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</si>
  <si>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</si>
  <si>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</si>
  <si>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</si>
  <si>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</si>
  <si>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</si>
  <si>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</si>
  <si>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</si>
  <si>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</si>
  <si>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</si>
  <si>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</si>
  <si>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</si>
  <si>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</si>
  <si>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</si>
  <si>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</si>
  <si>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</si>
  <si>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</si>
  <si>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</si>
  <si>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</si>
  <si>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</si>
  <si>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</si>
  <si>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</si>
  <si>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</si>
  <si>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</si>
  <si>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</si>
  <si>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</si>
  <si>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</si>
  <si>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</si>
  <si>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</si>
  <si>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</si>
  <si>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</si>
  <si>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</si>
  <si>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</si>
  <si>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</si>
  <si>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</si>
  <si>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</si>
  <si>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</si>
  <si>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</si>
  <si>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</si>
  <si>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</si>
  <si>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</si>
  <si>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</si>
  <si>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</si>
  <si>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</si>
  <si>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</si>
  <si>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</si>
  <si>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</si>
  <si>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</si>
  <si>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</si>
  <si>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</si>
  <si>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</si>
  <si>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</si>
  <si>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</si>
  <si>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</si>
  <si>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</si>
  <si>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</si>
  <si>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</si>
  <si>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</si>
  <si>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</si>
  <si>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</si>
  <si>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</si>
  <si>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</si>
  <si>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</si>
  <si>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</si>
  <si>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</si>
  <si>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</si>
  <si>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</si>
  <si>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</si>
  <si>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</si>
  <si>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</si>
  <si>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</si>
  <si>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</si>
  <si>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</si>
  <si>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</si>
  <si>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</si>
  <si>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</si>
  <si>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</si>
  <si>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</si>
  <si>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</si>
  <si>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</si>
  <si>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</si>
  <si>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</si>
  <si>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</si>
  <si>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</si>
  <si>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</si>
  <si>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</si>
  <si>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</si>
  <si>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</si>
  <si>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</si>
  <si>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</si>
  <si>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</si>
  <si>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</si>
  <si>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</si>
  <si>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</si>
  <si>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</si>
  <si>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</si>
  <si>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</si>
  <si>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</si>
  <si>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</si>
  <si>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</si>
  <si>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</si>
  <si>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</si>
  <si>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</si>
  <si>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</si>
  <si>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</si>
  <si>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</si>
  <si>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</si>
  <si>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</si>
  <si>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</si>
  <si>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</si>
  <si>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</si>
  <si>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</si>
  <si>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</si>
  <si>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</si>
  <si>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</si>
  <si>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</si>
  <si>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</si>
  <si>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</si>
  <si>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</si>
  <si>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</si>
  <si>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</si>
  <si>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</si>
  <si>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</si>
  <si>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</si>
  <si>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</si>
  <si>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</si>
  <si>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</si>
  <si>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</si>
  <si>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</si>
  <si>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</si>
  <si>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</si>
  <si>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</si>
  <si>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</si>
  <si>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</si>
  <si>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</si>
  <si>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</si>
  <si>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</si>
  <si>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</si>
  <si>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</si>
  <si>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</si>
  <si>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</si>
  <si>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</si>
  <si>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</si>
  <si>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</si>
  <si>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</si>
  <si>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</si>
  <si>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</si>
  <si>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</si>
  <si>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</si>
  <si>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</si>
  <si>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</si>
  <si>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</si>
  <si>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</si>
  <si>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</si>
  <si>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</si>
  <si>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</si>
  <si>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</si>
  <si>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</si>
  <si>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</si>
  <si>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</si>
  <si>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</si>
  <si>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</si>
  <si>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</si>
  <si>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</si>
  <si>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</si>
  <si>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</si>
  <si>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</si>
  <si>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</si>
  <si>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</si>
  <si>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</si>
  <si>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</si>
  <si>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</si>
  <si>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</si>
  <si>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</si>
  <si>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</si>
  <si>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</si>
  <si>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</si>
  <si>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</si>
  <si>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</si>
  <si>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</si>
  <si>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</si>
  <si>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</si>
  <si>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</si>
  <si>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</si>
  <si>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</si>
  <si>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</si>
  <si>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</si>
  <si>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</si>
  <si>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</si>
  <si>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</si>
  <si>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</si>
  <si>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</si>
  <si>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</si>
  <si>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</si>
  <si>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</si>
  <si>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</si>
  <si>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</si>
  <si>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</si>
  <si>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</si>
  <si>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</si>
  <si>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</si>
  <si>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</si>
  <si>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</si>
  <si>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</si>
  <si>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</si>
  <si>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</si>
  <si>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</si>
  <si>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</si>
  <si>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</si>
  <si>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</si>
  <si>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</si>
  <si>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</si>
  <si>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</si>
  <si>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</si>
  <si>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</si>
  <si>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</si>
  <si>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</si>
  <si>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</si>
  <si>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</si>
  <si>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</si>
  <si>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</si>
  <si>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</si>
  <si>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</si>
  <si>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</si>
  <si>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</si>
  <si>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</si>
  <si>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</si>
  <si>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</si>
  <si>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</si>
  <si>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</si>
  <si>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</si>
  <si>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</si>
  <si>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</si>
  <si>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</si>
  <si>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</si>
  <si>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</si>
  <si>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</si>
  <si>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</si>
  <si>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</si>
  <si>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</si>
  <si>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</si>
  <si>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</si>
  <si>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</si>
  <si>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</si>
  <si>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</si>
  <si>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</si>
  <si>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</si>
  <si>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</si>
  <si>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</si>
  <si>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</si>
  <si>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</si>
  <si>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</si>
  <si>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</si>
  <si>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</si>
  <si>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</si>
  <si>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</si>
  <si>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</si>
  <si>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</si>
  <si>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</si>
  <si>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</si>
  <si>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</si>
  <si>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</si>
  <si>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</si>
  <si>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</si>
  <si>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</si>
  <si>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</si>
  <si>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</si>
  <si>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</si>
  <si>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</si>
  <si>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</si>
  <si>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</si>
  <si>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</si>
  <si>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</si>
  <si>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</si>
  <si>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</si>
  <si>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</si>
  <si>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</si>
  <si>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</si>
  <si>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</si>
  <si>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</si>
  <si>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</si>
  <si>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</si>
  <si>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</si>
  <si>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</si>
  <si>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</si>
  <si>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</si>
  <si>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</si>
  <si>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</si>
  <si>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</si>
  <si>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</si>
  <si>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</si>
  <si>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</si>
  <si>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</si>
  <si>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</si>
  <si>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</si>
  <si>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</si>
  <si>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</si>
  <si>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</si>
  <si>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</si>
  <si>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</si>
  <si>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</si>
  <si>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</si>
  <si>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</si>
  <si>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</si>
  <si>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</si>
  <si>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</si>
  <si>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</si>
  <si>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</si>
  <si>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</si>
  <si>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</si>
  <si>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</si>
  <si>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</si>
  <si>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</si>
  <si>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</si>
  <si>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</si>
  <si>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</si>
  <si>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</si>
  <si>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</si>
  <si>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</si>
  <si>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</si>
  <si>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</si>
  <si>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</si>
  <si>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</si>
  <si>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</si>
  <si>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</si>
  <si>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</si>
  <si>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</si>
  <si>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</si>
  <si>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</si>
  <si>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</si>
  <si>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</si>
  <si>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</si>
  <si>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</si>
  <si>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</si>
  <si>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</si>
  <si>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</si>
  <si>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</si>
  <si>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</si>
  <si>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</si>
  <si>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</si>
  <si>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</si>
  <si>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</si>
  <si>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</si>
  <si>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</si>
  <si>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</si>
  <si>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</si>
  <si>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</si>
  <si>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</si>
  <si>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</si>
  <si>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</si>
  <si>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</si>
  <si>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</si>
  <si>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</si>
  <si>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</si>
  <si>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</si>
  <si>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</si>
  <si>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</si>
  <si>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</si>
  <si>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</si>
  <si>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</si>
  <si>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</si>
  <si>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</si>
  <si>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</si>
  <si>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</si>
  <si>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</si>
  <si>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</si>
  <si>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</si>
  <si>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</si>
  <si>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</si>
  <si>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</si>
  <si>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</si>
  <si>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</si>
  <si>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</si>
  <si>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</si>
  <si>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</si>
  <si>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</si>
  <si>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</si>
  <si>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</si>
  <si>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</si>
  <si>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</si>
  <si>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</si>
  <si>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</si>
  <si>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</si>
  <si>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</si>
  <si>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</si>
  <si>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</si>
  <si>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</si>
  <si>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</si>
  <si>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</si>
  <si>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</si>
  <si>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</si>
  <si>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</si>
  <si>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</si>
  <si>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</si>
  <si>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</si>
  <si>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</si>
  <si>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</si>
  <si>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</si>
  <si>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</si>
  <si>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</si>
  <si>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</si>
  <si>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</si>
  <si>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</si>
  <si>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</si>
  <si>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</si>
  <si>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</si>
  <si>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</si>
  <si>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</si>
  <si>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</si>
  <si>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</si>
  <si>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</si>
  <si>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</si>
  <si>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</si>
  <si>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</si>
  <si>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</si>
  <si>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</si>
  <si>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</si>
  <si>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</si>
  <si>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</si>
  <si>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</si>
  <si>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</si>
  <si>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</si>
  <si>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</si>
  <si>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</si>
  <si>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</si>
  <si>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</si>
  <si>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</si>
  <si>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</si>
  <si>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</si>
  <si>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</si>
  <si>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</si>
  <si>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</si>
  <si>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</si>
  <si>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</si>
  <si>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</si>
  <si>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</si>
  <si>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</si>
  <si>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</si>
  <si>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</si>
  <si>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</si>
  <si>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</si>
  <si>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</si>
  <si>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</si>
  <si>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</si>
  <si>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</si>
  <si>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</si>
  <si>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</si>
  <si>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</si>
  <si>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</si>
  <si>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</si>
  <si>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</si>
  <si>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</si>
  <si>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</si>
  <si>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</si>
  <si>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</si>
  <si>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</si>
  <si>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</si>
  <si>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</si>
  <si>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</si>
  <si>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</si>
  <si>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</si>
  <si>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</si>
  <si>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</si>
  <si>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</si>
  <si>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</si>
  <si>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</si>
  <si>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</si>
  <si>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</si>
  <si>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</si>
  <si>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</si>
  <si>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</si>
  <si>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</si>
  <si>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</si>
  <si>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</si>
  <si>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</si>
  <si>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</si>
  <si>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</si>
  <si>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</si>
  <si>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</si>
  <si>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</si>
  <si>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</si>
  <si>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</si>
  <si>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</si>
  <si>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</si>
  <si>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</si>
  <si>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</si>
  <si>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</si>
  <si>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</si>
  <si>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</si>
  <si>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</si>
  <si>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</si>
  <si>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</si>
  <si>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</si>
  <si>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</si>
  <si>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</si>
  <si>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</si>
  <si>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</si>
  <si>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</si>
  <si>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</si>
  <si>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</si>
  <si>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</si>
  <si>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</si>
  <si>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</si>
  <si>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</si>
  <si>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</si>
  <si>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</si>
  <si>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</si>
  <si>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</si>
  <si>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</si>
  <si>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</si>
  <si>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</si>
  <si>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</si>
  <si>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</si>
  <si>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</si>
  <si>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</si>
  <si>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</si>
  <si>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</si>
  <si>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</si>
  <si>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</si>
  <si>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</si>
  <si>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</si>
  <si>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</si>
  <si>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</si>
  <si>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</si>
  <si>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</si>
  <si>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</si>
  <si>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</si>
  <si>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</si>
  <si>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</si>
  <si>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</si>
  <si>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</si>
  <si>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</si>
  <si>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</si>
  <si>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</si>
  <si>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</si>
  <si>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</si>
  <si>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</si>
  <si>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</si>
  <si>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</si>
  <si>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</si>
  <si>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</si>
  <si>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</si>
  <si>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</si>
  <si>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</si>
  <si>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</si>
  <si>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</si>
  <si>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</si>
  <si>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</si>
  <si>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</si>
  <si>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</si>
  <si>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</si>
  <si>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</si>
  <si>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</si>
  <si>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</si>
  <si>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</si>
  <si>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</si>
  <si>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</si>
  <si>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</si>
  <si>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</si>
  <si>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</si>
  <si>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</si>
  <si>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</si>
  <si>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</si>
  <si>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</si>
  <si>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</si>
  <si>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</si>
  <si>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</si>
  <si>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</si>
  <si>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</si>
  <si>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</si>
  <si>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</si>
  <si>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</si>
  <si>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</si>
  <si>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</si>
  <si>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</si>
  <si>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</si>
  <si>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</si>
  <si>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</si>
  <si>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</si>
  <si>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</si>
  <si>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</si>
  <si>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</si>
  <si>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</si>
  <si>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</si>
  <si>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</si>
  <si>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</si>
  <si>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</si>
  <si>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</si>
  <si>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</si>
  <si>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</si>
  <si>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</si>
  <si>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</si>
  <si>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</si>
  <si>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</si>
  <si>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</si>
  <si>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</si>
  <si>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</si>
  <si>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</si>
  <si>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</si>
  <si>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</si>
  <si>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</si>
  <si>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</si>
  <si>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</si>
  <si>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</si>
  <si>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</si>
  <si>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</si>
  <si>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</si>
  <si>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</si>
  <si>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</si>
  <si>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</si>
  <si>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</si>
  <si>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</si>
  <si>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</si>
  <si>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</si>
  <si>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</si>
  <si>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</si>
  <si>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</si>
  <si>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</si>
  <si>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</si>
  <si>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</si>
  <si>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</si>
  <si>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</si>
  <si>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</si>
  <si>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</si>
  <si>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</si>
  <si>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</si>
  <si>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</si>
  <si>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</si>
  <si>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</si>
  <si>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</si>
  <si>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</si>
  <si>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</si>
  <si>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</si>
  <si>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</si>
  <si>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</si>
  <si>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</si>
  <si>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</si>
  <si>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</si>
  <si>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</si>
  <si>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</si>
  <si>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</si>
  <si>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</si>
  <si>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</si>
  <si>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</si>
  <si>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</si>
  <si>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</si>
  <si>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</si>
  <si>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</si>
  <si>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</si>
  <si>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</si>
  <si>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</si>
  <si>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</si>
  <si>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</si>
  <si>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</si>
  <si>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</si>
  <si>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</si>
  <si>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</si>
  <si>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</si>
  <si>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</si>
  <si>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</si>
  <si>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</si>
  <si>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</si>
  <si>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</si>
  <si>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</si>
  <si>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</si>
  <si>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</si>
  <si>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</si>
  <si>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</si>
  <si>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</si>
  <si>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</si>
  <si>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</si>
  <si>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</si>
  <si>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</si>
  <si>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</si>
  <si>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</si>
  <si>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</si>
  <si>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</si>
  <si>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</si>
  <si>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</si>
  <si>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</si>
  <si>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</si>
  <si>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</si>
  <si>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</si>
  <si>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</si>
  <si>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</si>
  <si>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</si>
  <si>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</si>
  <si>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</si>
  <si>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</si>
  <si>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</si>
  <si>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</si>
  <si>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</si>
  <si>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</si>
  <si>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</si>
  <si>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</si>
  <si>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</si>
  <si>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</si>
  <si>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</si>
  <si>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</si>
  <si>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</si>
  <si>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</si>
  <si>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</si>
  <si>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</si>
  <si>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</si>
  <si>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</si>
  <si>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</si>
  <si>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</si>
  <si>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</si>
  <si>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</si>
  <si>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</si>
  <si>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</si>
  <si>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</si>
  <si>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</si>
  <si>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</si>
  <si>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</si>
  <si>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</si>
  <si>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</si>
  <si>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</si>
  <si>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</si>
  <si>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</si>
  <si>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</si>
  <si>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</si>
  <si>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</si>
  <si>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</si>
  <si>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</si>
  <si>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</si>
  <si>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</si>
  <si>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</si>
  <si>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</si>
  <si>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</si>
  <si>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</si>
  <si>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</si>
  <si>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</si>
  <si>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</si>
  <si>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</si>
  <si>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</si>
  <si>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</si>
  <si>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</si>
  <si>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</si>
  <si>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</si>
  <si>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</si>
  <si>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</si>
  <si>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</si>
  <si>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</si>
  <si>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</si>
  <si>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</si>
  <si>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</si>
  <si>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</si>
  <si>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</si>
  <si>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</si>
  <si>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</si>
  <si>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</si>
  <si>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</si>
  <si>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</si>
  <si>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</si>
  <si>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</si>
  <si>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</si>
  <si>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</si>
  <si>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</si>
  <si>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</si>
  <si>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</si>
  <si>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</si>
  <si>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</si>
  <si>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</si>
  <si>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</si>
  <si>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</si>
  <si>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</si>
  <si>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</si>
  <si>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</si>
  <si>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</si>
  <si>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</si>
  <si>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</si>
  <si>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</si>
  <si>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</si>
  <si>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</si>
  <si>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</si>
  <si>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</si>
  <si>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</si>
  <si>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</si>
  <si>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</si>
  <si>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</si>
  <si>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</si>
  <si>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</si>
  <si>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</si>
  <si>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</si>
  <si>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</si>
  <si>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</si>
  <si>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</si>
  <si>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</si>
  <si>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</si>
  <si>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</si>
  <si>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</si>
  <si>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</si>
  <si>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</si>
  <si>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</si>
  <si>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</si>
  <si>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</si>
  <si>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</si>
  <si>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</si>
  <si>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</si>
  <si>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</si>
  <si>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</si>
  <si>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</si>
  <si>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</si>
  <si>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</si>
  <si>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</si>
  <si>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</si>
  <si>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</si>
  <si>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</si>
  <si>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</si>
  <si>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</si>
  <si>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</si>
  <si>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</si>
  <si>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</si>
  <si>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</si>
  <si>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</si>
  <si>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</si>
  <si>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</si>
  <si>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</si>
  <si>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</si>
  <si>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</si>
  <si>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</si>
  <si>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</si>
  <si>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</si>
  <si>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</si>
  <si>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</si>
  <si>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</si>
  <si>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</si>
  <si>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</si>
  <si>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</si>
  <si>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</si>
  <si>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</si>
  <si>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</si>
  <si>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</si>
  <si>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</si>
  <si>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</si>
  <si>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</si>
  <si>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</si>
  <si>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</si>
  <si>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</si>
  <si>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</si>
  <si>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</si>
  <si>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</si>
  <si>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</si>
  <si>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</si>
  <si>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</si>
  <si>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</si>
  <si>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</si>
  <si>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</si>
  <si>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</si>
  <si>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</si>
  <si>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</si>
  <si>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</si>
  <si>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</si>
  <si>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</si>
  <si>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</si>
  <si>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</si>
  <si>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</si>
  <si>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</si>
  <si>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</si>
  <si>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</si>
  <si>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</si>
  <si>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</si>
  <si>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</si>
  <si>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</si>
  <si>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</si>
  <si>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</si>
  <si>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</si>
  <si>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</si>
  <si>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</si>
  <si>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</si>
  <si>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</si>
  <si>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</si>
  <si>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</si>
  <si>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</si>
  <si>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</si>
  <si>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</si>
  <si>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</si>
  <si>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</si>
  <si>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</si>
  <si>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</si>
  <si>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</si>
  <si>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</si>
  <si>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</si>
  <si>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</si>
  <si>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</si>
  <si>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</si>
  <si>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</si>
  <si>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</si>
  <si>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</si>
  <si>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</si>
  <si>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</si>
  <si>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</si>
  <si>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</si>
  <si>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</si>
  <si>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</si>
  <si>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</si>
  <si>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</si>
  <si>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</si>
  <si>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</si>
  <si>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</si>
  <si>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</si>
  <si>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</si>
  <si>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</si>
  <si>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</si>
  <si>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</si>
  <si>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</si>
  <si>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</si>
  <si>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</si>
  <si>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</si>
  <si>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</si>
  <si>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</si>
  <si>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</si>
  <si>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</si>
  <si>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</si>
  <si>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</si>
  <si>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</si>
  <si>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</si>
  <si>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</si>
  <si>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</si>
  <si>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</si>
  <si>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</si>
  <si>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</si>
  <si>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</si>
  <si>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</si>
  <si>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</si>
  <si>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</si>
  <si>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</si>
  <si>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</si>
  <si>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</si>
  <si>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</si>
  <si>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</si>
  <si>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</si>
  <si>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</si>
  <si>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</si>
  <si>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</si>
  <si>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</si>
  <si>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</si>
  <si>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</si>
  <si>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</si>
  <si>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</si>
  <si>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</si>
  <si>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</si>
  <si>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</si>
  <si>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</si>
  <si>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</si>
  <si>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</si>
  <si>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</si>
  <si>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</si>
  <si>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</si>
  <si>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</si>
  <si>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</si>
  <si>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</si>
  <si>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</si>
  <si>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</si>
  <si>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</si>
  <si>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</si>
  <si>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</si>
  <si>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</si>
  <si>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</si>
  <si>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</si>
  <si>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</si>
  <si>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</si>
  <si>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</si>
  <si>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</si>
  <si>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</si>
  <si>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</si>
  <si>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</si>
  <si>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</si>
  <si>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</si>
  <si>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</si>
  <si>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</si>
  <si>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</si>
  <si>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</si>
  <si>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</si>
  <si>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</si>
  <si>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</si>
  <si>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</si>
  <si>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</si>
  <si>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</si>
  <si>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</si>
  <si>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</si>
  <si>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</si>
  <si>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</si>
  <si>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</si>
  <si>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</si>
  <si>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</si>
  <si>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</si>
  <si>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</si>
  <si>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</si>
  <si>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</si>
  <si>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</si>
  <si>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</si>
  <si>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</si>
  <si>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</si>
  <si>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</si>
  <si>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</si>
  <si>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</si>
  <si>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</si>
  <si>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</si>
  <si>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</si>
  <si>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</si>
  <si>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</si>
  <si>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</si>
  <si>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</si>
  <si>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</si>
  <si>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</si>
  <si>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</si>
  <si>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</si>
  <si>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</si>
  <si>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</si>
  <si>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</si>
  <si>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</si>
  <si>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</si>
  <si>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</si>
  <si>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</si>
  <si>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</si>
  <si>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</si>
  <si>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</si>
  <si>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</si>
  <si>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</si>
  <si>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</si>
  <si>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</si>
  <si>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</si>
  <si>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</si>
  <si>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</si>
  <si>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</si>
  <si>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</si>
  <si>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</si>
  <si>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</si>
  <si>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</si>
  <si>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</si>
  <si>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</si>
  <si>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</si>
  <si>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</si>
  <si>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</si>
  <si>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</si>
  <si>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</si>
  <si>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</si>
  <si>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</si>
  <si>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</si>
  <si>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</si>
  <si>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</si>
  <si>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</si>
  <si>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</si>
  <si>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</si>
  <si>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</si>
  <si>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</si>
  <si>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</si>
  <si>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</si>
  <si>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</si>
  <si>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</si>
  <si>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</si>
  <si>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</si>
  <si>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</si>
  <si>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</si>
  <si>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</si>
  <si>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</si>
  <si>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</si>
  <si>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</si>
  <si>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</si>
  <si>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</si>
  <si>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</si>
  <si>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</si>
  <si>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</si>
  <si>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</si>
  <si>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</si>
  <si>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</si>
  <si>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</si>
  <si>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</si>
  <si>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</si>
  <si>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</si>
  <si>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</si>
  <si>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</si>
  <si>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</si>
  <si>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</si>
  <si>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</si>
  <si>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</si>
  <si>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</si>
  <si>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</si>
  <si>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</si>
  <si>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</si>
  <si>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</si>
  <si>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</si>
  <si>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</si>
  <si>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</si>
  <si>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</si>
  <si>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</si>
  <si>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</si>
  <si>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</si>
  <si>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</si>
  <si>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</si>
  <si>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</si>
  <si>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</si>
  <si>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</si>
  <si>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</si>
  <si>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</si>
  <si>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</si>
  <si>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</si>
  <si>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</si>
  <si>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</si>
  <si>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</si>
  <si>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</si>
  <si>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</si>
  <si>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</si>
  <si>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</si>
  <si>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</si>
  <si>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</si>
  <si>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</si>
  <si>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</si>
  <si>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</si>
  <si>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</si>
  <si>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</si>
  <si>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</si>
  <si>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</si>
  <si>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</si>
  <si>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</si>
  <si>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</si>
  <si>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</si>
  <si>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</si>
  <si>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</si>
  <si>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</si>
  <si>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</si>
  <si>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</si>
  <si>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</si>
  <si>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</si>
  <si>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</si>
  <si>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</si>
  <si>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</si>
  <si>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</si>
  <si>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</si>
  <si>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</si>
  <si>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</si>
  <si>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</si>
  <si>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</si>
  <si>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</si>
  <si>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</si>
  <si>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</si>
  <si>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</si>
  <si>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</si>
  <si>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</si>
  <si>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</si>
  <si>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</si>
  <si>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</si>
  <si>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</si>
  <si>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</si>
  <si>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</si>
  <si>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</si>
  <si>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</si>
  <si>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</si>
  <si>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</si>
  <si>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</si>
  <si>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</si>
  <si>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</si>
  <si>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</si>
  <si>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</si>
  <si>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</si>
  <si>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</si>
  <si>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</si>
  <si>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</si>
  <si>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</si>
  <si>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</si>
  <si>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</si>
  <si>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</si>
  <si>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</si>
  <si>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</si>
  <si>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</si>
  <si>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</si>
  <si>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</si>
  <si>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</si>
  <si>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</si>
  <si>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</si>
  <si>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</si>
  <si>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</si>
  <si>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</si>
  <si>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</si>
  <si>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</si>
  <si>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</si>
  <si>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</si>
  <si>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</si>
  <si>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</si>
  <si>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</si>
  <si>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</si>
  <si>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</si>
  <si>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</si>
  <si>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</si>
  <si>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</si>
  <si>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</si>
  <si>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</si>
  <si>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</si>
  <si>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</si>
  <si>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</si>
  <si>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</si>
  <si>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</si>
  <si>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</si>
  <si>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</si>
  <si>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</si>
  <si>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</si>
  <si>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</si>
  <si>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</si>
  <si>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</si>
  <si>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</si>
  <si>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</si>
  <si>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</si>
  <si>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</si>
  <si>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</si>
  <si>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</si>
  <si>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</si>
  <si>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</si>
  <si>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</si>
  <si>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</si>
  <si>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</si>
  <si>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</si>
  <si>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</si>
  <si>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</si>
  <si>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</si>
  <si>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</si>
  <si>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</si>
  <si>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</si>
  <si>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</si>
  <si>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</si>
  <si>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</si>
  <si>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</si>
  <si>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</si>
  <si>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</si>
  <si>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</si>
  <si>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</si>
  <si>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</si>
  <si>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</si>
  <si>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</si>
  <si>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</si>
  <si>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</si>
  <si>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</si>
  <si>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</si>
  <si>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</si>
  <si>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</si>
  <si>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</si>
  <si>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</si>
  <si>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</si>
  <si>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</si>
  <si>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</si>
  <si>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</si>
  <si>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</si>
  <si>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</si>
  <si>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</si>
  <si>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</si>
  <si>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</si>
  <si>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</si>
  <si>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</si>
  <si>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</si>
  <si>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</si>
  <si>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</si>
  <si>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</si>
  <si>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</si>
  <si>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</si>
  <si>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</si>
  <si>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</si>
  <si>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</si>
  <si>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</si>
  <si>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</si>
  <si>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</si>
  <si>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</si>
  <si>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</si>
  <si>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</si>
  <si>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</si>
  <si>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</si>
  <si>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</si>
  <si>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</si>
  <si>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</si>
  <si>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</si>
  <si>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</si>
  <si>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</si>
  <si>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</si>
  <si>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</si>
  <si>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</si>
  <si>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</si>
  <si>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</si>
  <si>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</si>
  <si>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</si>
  <si>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</si>
  <si>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</si>
  <si>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</si>
  <si>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</si>
  <si>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</si>
  <si>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</si>
  <si>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</si>
  <si>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</si>
  <si>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</si>
  <si>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</si>
  <si>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</si>
  <si>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</si>
  <si>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</si>
  <si>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</si>
  <si>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</si>
  <si>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</si>
  <si>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</si>
  <si>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</si>
  <si>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</si>
  <si>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</si>
  <si>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</si>
  <si>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</si>
  <si>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</si>
  <si>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</si>
  <si>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</si>
  <si>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</si>
  <si>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</si>
  <si>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</si>
  <si>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</si>
  <si>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</si>
  <si>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</si>
  <si>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</si>
  <si>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</si>
  <si>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</si>
  <si>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</si>
  <si>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</si>
  <si>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</si>
  <si>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</si>
  <si>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</si>
  <si>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</si>
  <si>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</si>
  <si>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</si>
  <si>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</si>
  <si>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</si>
  <si>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</si>
  <si>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</si>
  <si>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</si>
  <si>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</si>
  <si>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</si>
  <si>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</si>
  <si>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</si>
  <si>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</si>
  <si>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</si>
  <si>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</si>
  <si>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</si>
  <si>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</si>
  <si>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</si>
  <si>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</si>
  <si>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</si>
  <si>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</si>
  <si>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</si>
  <si>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</si>
  <si>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</si>
  <si>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</si>
  <si>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</si>
  <si>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</si>
  <si>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</si>
  <si>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</si>
  <si>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</si>
  <si>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</si>
  <si>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</si>
  <si>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</si>
  <si>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</si>
  <si>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</si>
  <si>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</si>
  <si>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</si>
  <si>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</si>
  <si>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</si>
  <si>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</si>
  <si>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</si>
  <si>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</si>
  <si>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</si>
  <si>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</si>
  <si>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</si>
  <si>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</si>
  <si>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</si>
  <si>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</si>
  <si>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</si>
  <si>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</si>
  <si>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</si>
  <si>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</si>
  <si>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</si>
  <si>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</si>
  <si>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</si>
  <si>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</si>
  <si>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</si>
  <si>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</si>
  <si>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</si>
  <si>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</si>
  <si>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</si>
  <si>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</si>
  <si>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</si>
  <si>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</si>
  <si>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</si>
  <si>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</si>
  <si>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</si>
  <si>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</si>
  <si>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</si>
  <si>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</si>
  <si>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</si>
  <si>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</si>
  <si>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</si>
  <si>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</si>
  <si>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</si>
  <si>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</si>
  <si>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</si>
  <si>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</si>
  <si>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</si>
  <si>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</si>
  <si>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</si>
  <si>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</si>
  <si>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</si>
  <si>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</si>
  <si>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</si>
  <si>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</si>
  <si>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</si>
  <si>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</si>
  <si>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</si>
  <si>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</si>
  <si>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</si>
  <si>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</si>
  <si>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</si>
  <si>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</si>
  <si>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</si>
  <si>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</si>
  <si>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</si>
  <si>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</si>
  <si>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</si>
  <si>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</si>
  <si>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</si>
  <si>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</si>
  <si>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</si>
  <si>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</si>
  <si>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</si>
  <si>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</si>
  <si>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</si>
  <si>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</si>
  <si>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</si>
  <si>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</si>
  <si>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</si>
  <si>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</si>
  <si>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</si>
  <si>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</si>
  <si>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</si>
  <si>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</si>
  <si>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</si>
  <si>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</si>
  <si>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</si>
  <si>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</si>
  <si>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</si>
  <si>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</si>
  <si>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</si>
  <si>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</si>
  <si>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</si>
  <si>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</si>
  <si>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</si>
  <si>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</si>
  <si>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</si>
  <si>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</si>
  <si>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</si>
  <si>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</si>
  <si>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</si>
  <si>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</si>
  <si>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</si>
  <si>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</si>
  <si>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</si>
  <si>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</si>
  <si>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</si>
  <si>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</si>
  <si>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</si>
  <si>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</si>
  <si>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</si>
  <si>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</si>
  <si>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</si>
  <si>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</si>
  <si>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</si>
  <si>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</si>
  <si>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</si>
  <si>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</si>
  <si>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</si>
  <si>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</si>
  <si>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</si>
  <si>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</si>
  <si>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</si>
  <si>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</si>
  <si>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</si>
  <si>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</si>
  <si>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</si>
  <si>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</si>
  <si>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</si>
  <si>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</si>
  <si>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</si>
  <si>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</si>
  <si>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</si>
  <si>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</si>
  <si>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</si>
  <si>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</si>
  <si>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</si>
  <si>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</si>
  <si>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</si>
  <si>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</si>
  <si>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</si>
  <si>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</si>
  <si>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</si>
  <si>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</si>
  <si>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</si>
  <si>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</si>
  <si>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</si>
  <si>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</si>
  <si>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</si>
  <si>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</si>
  <si>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</si>
  <si>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</si>
  <si>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</si>
  <si>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</si>
  <si>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</si>
  <si>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</si>
  <si>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</si>
  <si>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</si>
  <si>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</si>
  <si>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</si>
  <si>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</si>
  <si>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</si>
  <si>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</si>
  <si>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</si>
  <si>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</si>
  <si>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</si>
  <si>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</si>
  <si>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</si>
  <si>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</si>
  <si>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</si>
  <si>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</si>
  <si>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</si>
  <si>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</si>
  <si>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</si>
  <si>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</si>
  <si>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</si>
  <si>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</si>
  <si>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</si>
  <si>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</si>
  <si>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</si>
  <si>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</si>
  <si>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</si>
  <si>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</si>
  <si>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</si>
  <si>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</si>
  <si>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</si>
  <si>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</si>
  <si>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</si>
  <si>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</si>
  <si>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</si>
  <si>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</si>
  <si>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</si>
  <si>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</si>
  <si>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</si>
  <si>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</si>
  <si>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</si>
  <si>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</si>
  <si>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</si>
  <si>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</si>
  <si>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</si>
  <si>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</si>
  <si>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</si>
  <si>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</si>
  <si>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</si>
  <si>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</si>
  <si>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</si>
  <si>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</si>
  <si>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</si>
  <si>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</si>
  <si>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</si>
  <si>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</si>
  <si>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</si>
  <si>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</si>
  <si>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</si>
  <si>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</si>
  <si>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</si>
  <si>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</si>
  <si>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</si>
  <si>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</si>
  <si>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</si>
  <si>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</si>
  <si>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</si>
  <si>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</si>
  <si>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</si>
  <si>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</si>
  <si>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</si>
  <si>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</si>
  <si>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</si>
  <si>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</si>
  <si>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</si>
  <si>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</si>
  <si>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</si>
  <si>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</si>
  <si>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</si>
  <si>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</si>
  <si>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</si>
  <si>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</si>
  <si>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</si>
  <si>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</si>
  <si>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</si>
  <si>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</si>
  <si>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</si>
  <si>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</si>
  <si>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</si>
  <si>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</si>
  <si>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</si>
  <si>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</si>
  <si>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</si>
  <si>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</si>
  <si>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</si>
  <si>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</si>
  <si>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</si>
  <si>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</si>
  <si>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</si>
  <si>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</si>
  <si>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</si>
  <si>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</si>
  <si>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</si>
  <si>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</si>
  <si>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</si>
  <si>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</si>
  <si>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</si>
  <si>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</si>
  <si>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</si>
  <si>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</si>
  <si>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</si>
  <si>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</si>
  <si>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</si>
  <si>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</si>
  <si>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</si>
  <si>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</si>
  <si>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</si>
  <si>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</si>
  <si>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</si>
  <si>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</si>
  <si>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</si>
  <si>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</si>
  <si>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</si>
  <si>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</si>
  <si>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</si>
  <si>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</si>
  <si>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</si>
  <si>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</si>
  <si>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</si>
  <si>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</si>
  <si>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</si>
  <si>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</si>
  <si>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</si>
  <si>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</si>
  <si>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</si>
  <si>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</si>
  <si>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</si>
  <si>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</si>
  <si>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</si>
  <si>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</si>
  <si>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</si>
  <si>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</si>
  <si>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</si>
  <si>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</si>
  <si>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</si>
  <si>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</si>
  <si>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</si>
  <si>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</si>
  <si>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</si>
  <si>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</si>
  <si>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</si>
  <si>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</si>
  <si>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</si>
  <si>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</si>
  <si>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</si>
  <si>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</si>
  <si>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</si>
  <si>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</si>
  <si>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</si>
  <si>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</si>
  <si>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</si>
  <si>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</si>
  <si>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</si>
  <si>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</si>
  <si>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</si>
  <si>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</si>
  <si>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</si>
  <si>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</si>
  <si>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</si>
  <si>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</si>
  <si>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</si>
  <si>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</si>
  <si>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</si>
  <si>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</si>
  <si>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</si>
  <si>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</si>
  <si>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</si>
  <si>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</si>
  <si>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</si>
  <si>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</si>
  <si>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</si>
  <si>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</si>
  <si>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</si>
  <si>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</si>
  <si>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</si>
  <si>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</si>
  <si>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</si>
  <si>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</si>
  <si>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</si>
  <si>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</si>
  <si>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</si>
  <si>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</si>
  <si>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</si>
  <si>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</si>
  <si>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</si>
  <si>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</si>
  <si>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</si>
  <si>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</si>
  <si>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</si>
  <si>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</si>
  <si>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</si>
  <si>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</si>
  <si>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</si>
  <si>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</si>
  <si>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</si>
  <si>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</si>
  <si>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</si>
  <si>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</si>
  <si>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</si>
  <si>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</si>
  <si>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</si>
  <si>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</si>
  <si>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</si>
  <si>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</si>
  <si>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</si>
  <si>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</si>
  <si>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</si>
  <si>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</si>
  <si>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</si>
  <si>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</si>
  <si>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</si>
  <si>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</si>
  <si>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</si>
  <si>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</si>
  <si>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</si>
  <si>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</si>
  <si>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</si>
  <si>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</si>
  <si>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</si>
  <si>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</si>
  <si>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</si>
  <si>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</si>
  <si>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</si>
  <si>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</si>
  <si>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</si>
  <si>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</si>
  <si>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</si>
  <si>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</si>
  <si>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</si>
  <si>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</si>
  <si>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</si>
  <si>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</si>
  <si>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</si>
  <si>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</si>
  <si>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</si>
  <si>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</si>
  <si>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</si>
  <si>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</si>
  <si>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</si>
  <si>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</si>
  <si>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</si>
  <si>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</si>
  <si>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</si>
  <si>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</si>
  <si>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</si>
  <si>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</si>
  <si>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</si>
  <si>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</si>
  <si>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</si>
  <si>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</si>
  <si>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</si>
  <si>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</si>
  <si>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</si>
  <si>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</si>
  <si>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</si>
  <si>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</si>
  <si>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</si>
  <si>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</si>
  <si>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</si>
  <si>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</si>
  <si>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</si>
  <si>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</si>
  <si>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</si>
  <si>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</si>
  <si>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</si>
  <si>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</si>
  <si>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</si>
  <si>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</si>
  <si>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</si>
  <si>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</si>
  <si>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</si>
  <si>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</si>
  <si>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</si>
  <si>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</si>
  <si>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</si>
  <si>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</si>
  <si>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</si>
  <si>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</si>
  <si>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</si>
  <si>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</si>
  <si>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</si>
  <si>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</si>
  <si>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</si>
  <si>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</si>
  <si>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</si>
  <si>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</si>
  <si>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</si>
  <si>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</si>
  <si>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</si>
  <si>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</si>
  <si>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</si>
  <si>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</si>
  <si>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</si>
  <si>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</si>
  <si>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</si>
  <si>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</si>
  <si>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</si>
  <si>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</si>
  <si>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</si>
  <si>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</si>
  <si>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</si>
  <si>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</si>
  <si>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</si>
  <si>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</si>
  <si>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</si>
  <si>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</si>
  <si>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</si>
  <si>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</si>
  <si>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</si>
  <si>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</si>
  <si>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</si>
  <si>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</si>
  <si>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</si>
  <si>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</si>
  <si>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</si>
  <si>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</si>
  <si>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</si>
  <si>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</si>
  <si>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</si>
  <si>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</si>
  <si>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</si>
  <si>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</si>
  <si>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</si>
  <si>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</si>
  <si>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</si>
  <si>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</si>
  <si>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</si>
  <si>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</si>
  <si>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</si>
  <si>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</si>
  <si>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</si>
  <si>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</si>
  <si>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</si>
  <si>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</si>
  <si>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</si>
  <si>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</si>
  <si>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</si>
  <si>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</si>
  <si>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</si>
  <si>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</si>
  <si>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</si>
  <si>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</si>
  <si>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</si>
  <si>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</si>
  <si>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</si>
  <si>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</si>
  <si>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</si>
  <si>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</si>
  <si>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</si>
  <si>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</si>
  <si>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</si>
  <si>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</si>
  <si>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</si>
  <si>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</si>
  <si>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</si>
  <si>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</si>
  <si>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</si>
  <si>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</si>
  <si>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</si>
  <si>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</si>
  <si>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</si>
  <si>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</si>
  <si>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</si>
  <si>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</si>
  <si>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</si>
  <si>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</si>
  <si>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</si>
  <si>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</si>
  <si>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</si>
  <si>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</si>
  <si>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</si>
  <si>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</si>
  <si>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</si>
  <si>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</si>
  <si>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</si>
  <si>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</si>
  <si>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</si>
  <si>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</si>
  <si>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</si>
  <si>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</si>
  <si>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</si>
  <si>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</si>
  <si>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</si>
  <si>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</si>
  <si>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</si>
  <si>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</si>
  <si>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</si>
  <si>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</si>
  <si>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</si>
  <si>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</si>
  <si>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</si>
  <si>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</si>
  <si>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</si>
  <si>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</si>
  <si>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</si>
  <si>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</si>
  <si>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</si>
  <si>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</si>
  <si>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</si>
  <si>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</si>
  <si>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</si>
  <si>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</si>
  <si>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</si>
  <si>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</si>
  <si>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</si>
  <si>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</si>
  <si>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</si>
  <si>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</si>
  <si>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</si>
  <si>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</si>
  <si>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</si>
  <si>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</si>
  <si>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</si>
  <si>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</si>
  <si>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</si>
  <si>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</si>
  <si>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</si>
  <si>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</si>
  <si>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</si>
  <si>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</si>
  <si>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</si>
  <si>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</si>
  <si>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</si>
  <si>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</si>
  <si>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</si>
  <si>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</si>
  <si>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</si>
  <si>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</si>
  <si>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</si>
  <si>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</si>
  <si>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</si>
  <si>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</si>
  <si>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</si>
  <si>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</si>
  <si>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</si>
  <si>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</si>
  <si>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</si>
  <si>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</si>
  <si>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</si>
  <si>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</si>
  <si>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</si>
  <si>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</si>
  <si>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</si>
  <si>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</si>
  <si>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</si>
  <si>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</si>
  <si>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</si>
  <si>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</si>
  <si>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</si>
  <si>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</si>
  <si>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</si>
  <si>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</si>
  <si>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</si>
  <si>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</si>
  <si>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</si>
  <si>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</si>
  <si>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</si>
  <si>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</si>
  <si>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</si>
  <si>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</si>
  <si>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</si>
  <si>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</si>
  <si>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</si>
  <si>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</si>
  <si>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</si>
  <si>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</si>
  <si>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</si>
  <si>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</si>
  <si>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</si>
  <si>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</si>
  <si>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</si>
  <si>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</si>
  <si>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</si>
  <si>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</si>
  <si>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</si>
  <si>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</si>
  <si>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</si>
  <si>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</si>
  <si>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</si>
  <si>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</si>
  <si>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</si>
  <si>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</si>
  <si>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</si>
  <si>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</si>
  <si>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</si>
  <si>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</si>
  <si>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</si>
  <si>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</si>
  <si>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</si>
  <si>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</si>
  <si>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</si>
  <si>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</si>
  <si>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</si>
  <si>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</si>
  <si>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</si>
  <si>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</si>
  <si>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</si>
  <si>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</si>
  <si>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</si>
  <si>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</si>
  <si>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</si>
  <si>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</si>
  <si>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</si>
  <si>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</si>
  <si>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</si>
  <si>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</si>
  <si>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</si>
  <si>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</si>
  <si>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</si>
  <si>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</si>
  <si>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</si>
  <si>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</si>
  <si>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</si>
  <si>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</si>
  <si>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</si>
  <si>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</si>
  <si>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</si>
  <si>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</si>
  <si>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</si>
  <si>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</si>
  <si>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</si>
  <si>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</si>
  <si>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</si>
  <si>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</si>
  <si>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</si>
  <si>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</si>
  <si>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</si>
  <si>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</si>
  <si>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</si>
  <si>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</si>
  <si>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</si>
  <si>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</si>
  <si>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</si>
  <si>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</si>
  <si>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</si>
  <si>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</si>
  <si>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</si>
  <si>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</si>
  <si>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</si>
  <si>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</si>
  <si>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</si>
  <si>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</si>
  <si>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</si>
  <si>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</si>
  <si>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</si>
  <si>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</si>
  <si>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</si>
  <si>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</si>
  <si>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</si>
  <si>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</si>
  <si>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</si>
  <si>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</si>
  <si>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</si>
  <si>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</si>
  <si>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</si>
  <si>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</si>
  <si>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</si>
  <si>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</si>
  <si>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</si>
  <si>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</si>
  <si>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</si>
  <si>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</si>
  <si>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</si>
  <si>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</si>
  <si>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</si>
  <si>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</si>
  <si>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</si>
  <si>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</si>
  <si>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</si>
  <si>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</si>
  <si>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</si>
  <si>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</si>
  <si>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</si>
  <si>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</si>
  <si>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</si>
  <si>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</si>
  <si>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</si>
  <si>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</si>
  <si>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</si>
  <si>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</si>
  <si>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</si>
  <si>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</si>
  <si>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</si>
  <si>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</si>
  <si>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</si>
  <si>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</si>
  <si>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</si>
  <si>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</si>
  <si>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</si>
  <si>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</si>
  <si>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</si>
  <si>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</si>
  <si>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</si>
  <si>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</si>
  <si>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</si>
  <si>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</si>
  <si>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</si>
  <si>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</si>
  <si>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</si>
  <si>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</si>
  <si>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</si>
  <si>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</si>
  <si>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</si>
  <si>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</si>
  <si>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</si>
  <si>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</si>
  <si>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</si>
  <si>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</si>
  <si>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</si>
  <si>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</si>
  <si>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</si>
  <si>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</si>
  <si>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</si>
  <si>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</si>
  <si>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</si>
  <si>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</si>
  <si>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</si>
  <si>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</si>
  <si>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</si>
  <si>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</si>
  <si>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</si>
  <si>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</si>
  <si>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</si>
  <si>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</si>
  <si>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</si>
  <si>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</si>
  <si>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</si>
  <si>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</si>
  <si>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</si>
  <si>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</si>
  <si>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</si>
  <si>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</si>
  <si>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</si>
  <si>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</si>
  <si>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</si>
  <si>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</si>
  <si>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</si>
  <si>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</si>
  <si>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</si>
  <si>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</si>
  <si>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</si>
  <si>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</si>
  <si>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</si>
  <si>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</si>
  <si>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</si>
  <si>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</si>
  <si>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</si>
  <si>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</si>
  <si>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</si>
  <si>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</si>
  <si>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</si>
  <si>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</si>
  <si>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</si>
  <si>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</si>
  <si>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</si>
  <si>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</si>
  <si>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</si>
  <si>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</si>
  <si>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</si>
  <si>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</si>
  <si>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</si>
  <si>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</si>
  <si>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</si>
  <si>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</si>
  <si>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</si>
  <si>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</si>
  <si>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</si>
  <si>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</si>
  <si>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</si>
  <si>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</si>
  <si>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</si>
  <si>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</si>
  <si>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</si>
  <si>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</si>
  <si>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</si>
  <si>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</si>
  <si>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</si>
  <si>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</si>
  <si>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</si>
  <si>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</si>
  <si>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</si>
  <si>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</si>
  <si>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</si>
  <si>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</si>
  <si>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</si>
  <si>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</si>
  <si>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</si>
  <si>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</si>
  <si>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</si>
  <si>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</si>
  <si>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</si>
  <si>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</si>
  <si>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</si>
  <si>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</si>
  <si>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</si>
  <si>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</si>
  <si>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</si>
  <si>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</si>
  <si>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</si>
  <si>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</si>
  <si>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</si>
  <si>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</si>
  <si>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</si>
  <si>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</si>
  <si>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</si>
  <si>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</si>
  <si>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</si>
  <si>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</si>
  <si>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</si>
  <si>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</si>
  <si>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</si>
  <si>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</si>
  <si>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</si>
  <si>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</si>
  <si>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</si>
  <si>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</si>
  <si>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</si>
  <si>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</si>
  <si>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</si>
  <si>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</si>
  <si>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</si>
  <si>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</si>
  <si>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</si>
  <si>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</si>
  <si>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</si>
  <si>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</si>
  <si>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</si>
  <si>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</si>
  <si>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</si>
  <si>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</si>
  <si>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</si>
  <si>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</si>
  <si>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</si>
  <si>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</si>
  <si>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</si>
  <si>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</si>
  <si>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</si>
  <si>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</si>
  <si>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</si>
  <si>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</si>
  <si>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</si>
  <si>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</si>
  <si>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</si>
  <si>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</si>
  <si>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</si>
  <si>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</si>
  <si>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</si>
  <si>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</si>
  <si>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</si>
  <si>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</si>
  <si>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</si>
  <si>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</si>
  <si>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</si>
  <si>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</si>
  <si>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</si>
  <si>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</si>
  <si>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</si>
  <si>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</si>
  <si>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</si>
  <si>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</si>
  <si>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</si>
  <si>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</si>
  <si>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</si>
  <si>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</si>
  <si>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</si>
  <si>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</si>
  <si>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</si>
  <si>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</si>
  <si>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</si>
  <si>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</si>
  <si>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</si>
  <si>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</si>
  <si>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</si>
  <si>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</si>
  <si>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</si>
  <si>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</si>
  <si>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</si>
  <si>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</si>
  <si>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</si>
  <si>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</si>
  <si>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</si>
  <si>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</si>
  <si>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</si>
  <si>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</si>
  <si>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</si>
  <si>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</si>
  <si>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</si>
  <si>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</si>
  <si>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</si>
  <si>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</si>
  <si>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</si>
  <si>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</si>
  <si>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</si>
  <si>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</si>
  <si>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</si>
  <si>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</si>
  <si>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</si>
  <si>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</si>
  <si>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</si>
  <si>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</si>
  <si>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</si>
  <si>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</si>
  <si>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</si>
  <si>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</si>
  <si>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</si>
  <si>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</si>
  <si>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</si>
  <si>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</si>
  <si>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</si>
  <si>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</si>
  <si>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</si>
  <si>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</si>
  <si>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</si>
  <si>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</si>
  <si>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</si>
  <si>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</si>
  <si>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</si>
  <si>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</si>
  <si>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</si>
  <si>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</si>
  <si>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</si>
  <si>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</si>
  <si>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</si>
  <si>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</si>
  <si>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</si>
  <si>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</si>
  <si>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</si>
  <si>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</si>
  <si>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</si>
  <si>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</si>
  <si>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</si>
  <si>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</si>
  <si>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</si>
  <si>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</si>
  <si>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</si>
  <si>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</si>
  <si>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</si>
  <si>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</si>
  <si>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</si>
  <si>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</si>
  <si>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</si>
  <si>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</si>
  <si>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</si>
  <si>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</si>
  <si>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</si>
  <si>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</si>
  <si>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</si>
  <si>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</si>
  <si>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</si>
  <si>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</si>
  <si>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</si>
  <si>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</si>
  <si>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</si>
  <si>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</si>
  <si>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</si>
  <si>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</si>
  <si>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</si>
  <si>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</si>
  <si>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</si>
  <si>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</si>
  <si>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</si>
  <si>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</si>
  <si>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</si>
  <si>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</si>
  <si>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</si>
  <si>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</si>
  <si>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</si>
  <si>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</si>
  <si>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</si>
  <si>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</si>
  <si>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</si>
  <si>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</si>
  <si>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</si>
  <si>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</si>
  <si>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</si>
  <si>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</si>
  <si>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</si>
  <si>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</si>
  <si>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</si>
  <si>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</si>
  <si>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</si>
  <si>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</si>
  <si>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</si>
  <si>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</si>
  <si>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</si>
  <si>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</si>
  <si>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</si>
  <si>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</si>
  <si>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</si>
  <si>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</si>
  <si>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</si>
  <si>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</si>
  <si>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</si>
  <si>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</si>
  <si>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</si>
  <si>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</si>
  <si>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</si>
  <si>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</si>
  <si>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</si>
  <si>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</si>
  <si>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</si>
  <si>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</si>
  <si>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</si>
  <si>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</si>
  <si>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</si>
  <si>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</si>
  <si>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</si>
  <si>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</si>
  <si>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</si>
  <si>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</si>
  <si>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</si>
  <si>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</si>
  <si>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</si>
  <si>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</si>
  <si>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</si>
  <si>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</si>
  <si>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</si>
  <si>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</si>
  <si>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</si>
  <si>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</si>
  <si>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</si>
  <si>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</si>
  <si>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</si>
  <si>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</si>
  <si>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</si>
  <si>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</si>
  <si>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</si>
  <si>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</si>
  <si>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</si>
  <si>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</si>
  <si>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</si>
  <si>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</si>
  <si>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</si>
  <si>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</si>
  <si>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</si>
  <si>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</si>
  <si>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</si>
  <si>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</si>
  <si>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</si>
  <si>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</si>
  <si>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</si>
  <si>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</si>
  <si>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</si>
  <si>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</si>
  <si>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</si>
  <si>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</si>
  <si>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</si>
  <si>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</si>
  <si>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</si>
  <si>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</si>
  <si>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</si>
  <si>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</si>
  <si>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</si>
  <si>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</si>
  <si>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</si>
  <si>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</si>
  <si>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</si>
  <si>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</si>
  <si>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</si>
  <si>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</si>
  <si>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</si>
  <si>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</si>
  <si>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</si>
  <si>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</si>
  <si>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</si>
  <si>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</si>
  <si>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</si>
  <si>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</si>
  <si>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</si>
  <si>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</si>
  <si>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</si>
  <si>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</si>
  <si>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</si>
  <si>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</si>
  <si>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</si>
  <si>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</si>
  <si>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</si>
  <si>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</si>
  <si>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</si>
  <si>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</si>
  <si>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</si>
  <si>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</si>
  <si>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</si>
  <si>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</si>
  <si>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</si>
  <si>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</si>
  <si>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</si>
  <si>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</si>
  <si>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</si>
  <si>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</si>
  <si>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</si>
  <si>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</si>
  <si>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</si>
  <si>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</si>
  <si>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</si>
  <si>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</si>
  <si>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</si>
  <si>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</si>
  <si>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</si>
  <si>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</si>
  <si>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</si>
  <si>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</si>
  <si>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</si>
  <si>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</si>
  <si>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</si>
  <si>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</si>
  <si>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</si>
  <si>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</si>
  <si>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</si>
  <si>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</si>
  <si>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</si>
  <si>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</si>
  <si>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</si>
  <si>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</si>
  <si>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</si>
  <si>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</si>
  <si>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</si>
  <si>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</si>
  <si>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</si>
  <si>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</si>
  <si>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</si>
  <si>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</si>
  <si>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</si>
  <si>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</si>
  <si>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</si>
  <si>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</si>
  <si>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</si>
  <si>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</si>
  <si>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</si>
  <si>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</si>
  <si>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</si>
  <si>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</si>
  <si>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</si>
  <si>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</si>
  <si>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</si>
  <si>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</si>
  <si>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</si>
  <si>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</si>
  <si>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</si>
  <si>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</si>
  <si>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</si>
  <si>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</si>
  <si>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</si>
  <si>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</si>
  <si>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</si>
  <si>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</si>
  <si>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</si>
  <si>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</si>
  <si>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</si>
  <si>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</si>
  <si>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</si>
  <si>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</si>
  <si>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</si>
  <si>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</si>
  <si>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</si>
  <si>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</si>
  <si>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</si>
  <si>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</si>
  <si>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</si>
  <si>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</si>
  <si>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</si>
  <si>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</si>
  <si>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</si>
  <si>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</si>
  <si>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</si>
  <si>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</si>
  <si>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</si>
  <si>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</si>
  <si>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</si>
  <si>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</si>
  <si>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</si>
  <si>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</si>
  <si>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</si>
  <si>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</si>
  <si>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</si>
  <si>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</si>
  <si>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</si>
  <si>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</si>
  <si>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</si>
  <si>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</si>
  <si>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</si>
  <si>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</si>
  <si>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</si>
  <si>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</si>
  <si>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</si>
  <si>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</si>
  <si>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</si>
  <si>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</si>
  <si>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</si>
  <si>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</si>
  <si>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</si>
  <si>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</si>
  <si>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</si>
  <si>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</si>
  <si>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</si>
  <si>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</si>
  <si>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</si>
  <si>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</si>
  <si>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</si>
  <si>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</si>
  <si>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</si>
  <si>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</si>
  <si>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</si>
  <si>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</si>
  <si>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</si>
  <si>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</si>
  <si>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</si>
  <si>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</si>
  <si>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</si>
  <si>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</si>
  <si>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</si>
  <si>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</si>
  <si>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</si>
  <si>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</si>
  <si>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</si>
  <si>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</si>
  <si>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</si>
  <si>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</si>
  <si>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</si>
  <si>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</si>
  <si>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</si>
  <si>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</si>
  <si>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</si>
  <si>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</si>
  <si>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</si>
  <si>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</si>
  <si>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</si>
  <si>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</si>
  <si>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</si>
  <si>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</si>
  <si>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</si>
  <si>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</si>
  <si>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</si>
  <si>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</si>
  <si>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</si>
  <si>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</si>
  <si>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</si>
  <si>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</si>
  <si>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</si>
  <si>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</si>
  <si>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</si>
  <si>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</si>
  <si>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</si>
  <si>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</si>
  <si>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</si>
  <si>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</si>
  <si>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</si>
  <si>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</si>
  <si>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</si>
  <si>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</si>
  <si>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</si>
  <si>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</si>
  <si>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</si>
  <si>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</si>
  <si>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</si>
  <si>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</si>
  <si>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</si>
  <si>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</si>
  <si>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</si>
  <si>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</si>
  <si>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</si>
  <si>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</si>
  <si>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</si>
  <si>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</si>
  <si>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</si>
  <si>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</si>
  <si>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</si>
  <si>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</si>
  <si>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</si>
  <si>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</si>
  <si>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</si>
  <si>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</si>
  <si>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</si>
  <si>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</si>
  <si>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</si>
  <si>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</si>
  <si>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</si>
  <si>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</si>
  <si>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</si>
  <si>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</si>
  <si>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</si>
  <si>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</si>
  <si>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</si>
  <si>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</si>
  <si>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</si>
  <si>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</si>
  <si>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</si>
  <si>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</si>
  <si>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</si>
  <si>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</si>
  <si>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</si>
  <si>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</si>
  <si>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</si>
  <si>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</si>
  <si>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</si>
  <si>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</si>
  <si>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</si>
  <si>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</si>
  <si>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</si>
  <si>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</si>
  <si>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</si>
  <si>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</si>
  <si>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</si>
  <si>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</si>
  <si>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</si>
  <si>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</si>
  <si>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</si>
  <si>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</si>
  <si>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</si>
  <si>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</si>
  <si>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</si>
  <si>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</si>
  <si>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</si>
  <si>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</si>
  <si>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</si>
  <si>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</si>
  <si>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</si>
  <si>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</si>
  <si>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</si>
  <si>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</si>
  <si>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</si>
  <si>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</si>
  <si>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</si>
  <si>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</si>
  <si>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</si>
  <si>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</si>
  <si>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</si>
  <si>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</si>
  <si>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</si>
  <si>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</si>
  <si>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</si>
  <si>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</si>
  <si>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</si>
  <si>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</si>
  <si>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</si>
  <si>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</si>
  <si>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</si>
  <si>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</si>
  <si>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</si>
  <si>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</si>
  <si>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</si>
  <si>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</si>
  <si>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</si>
  <si>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</si>
  <si>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</si>
  <si>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</si>
  <si>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</si>
  <si>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</si>
  <si>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</si>
  <si>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</si>
  <si>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</si>
  <si>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</si>
  <si>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</si>
  <si>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</si>
  <si>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</si>
  <si>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</si>
  <si>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</si>
  <si>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</si>
  <si>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</si>
  <si>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</si>
  <si>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</si>
  <si>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</si>
  <si>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</si>
  <si>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</si>
  <si>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</si>
  <si>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</si>
  <si>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</si>
  <si>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</si>
  <si>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</si>
  <si>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</si>
  <si>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</si>
  <si>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</si>
  <si>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</si>
  <si>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</si>
  <si>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</si>
  <si>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</si>
  <si>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</si>
  <si>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</si>
  <si>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</si>
  <si>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</si>
  <si>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</si>
  <si>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</si>
  <si>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</si>
  <si>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</si>
  <si>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</si>
  <si>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</si>
  <si>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</si>
  <si>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</si>
  <si>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</si>
  <si>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</si>
  <si>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</si>
  <si>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</si>
  <si>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</si>
  <si>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</si>
  <si>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</si>
  <si>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</si>
  <si>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</si>
  <si>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</si>
  <si>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</si>
  <si>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</si>
  <si>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</si>
  <si>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</si>
  <si>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</si>
  <si>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</si>
  <si>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</si>
  <si>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</si>
  <si>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</si>
  <si>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</si>
  <si>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</si>
  <si>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</si>
  <si>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</si>
  <si>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</si>
  <si>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</si>
  <si>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</si>
  <si>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</si>
  <si>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</si>
  <si>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</si>
  <si>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</si>
  <si>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</si>
  <si>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</si>
  <si>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</si>
  <si>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</si>
  <si>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</si>
  <si>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</si>
  <si>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</si>
  <si>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</si>
  <si>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</si>
  <si>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</si>
  <si>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</si>
  <si>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</si>
  <si>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</si>
  <si>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</si>
  <si>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</si>
  <si>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</si>
  <si>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</si>
  <si>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</si>
  <si>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</si>
  <si>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</si>
  <si>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</si>
  <si>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</si>
  <si>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</si>
  <si>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</si>
  <si>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</si>
  <si>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</si>
  <si>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</si>
  <si>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</si>
  <si>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</si>
  <si>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</si>
  <si>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</si>
  <si>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</si>
  <si>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</si>
  <si>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</si>
  <si>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</si>
  <si>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</si>
  <si>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</si>
  <si>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</si>
  <si>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</si>
  <si>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</si>
  <si>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</si>
  <si>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</si>
  <si>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</si>
  <si>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</si>
  <si>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</si>
  <si>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</si>
  <si>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</si>
  <si>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</si>
  <si>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</si>
  <si>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</si>
  <si>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</si>
  <si>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</si>
  <si>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</si>
  <si>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</si>
  <si>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</si>
  <si>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</si>
  <si>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</si>
  <si>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</si>
  <si>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</si>
  <si>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</si>
  <si>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</si>
  <si>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</si>
  <si>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</si>
  <si>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</si>
  <si>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</si>
  <si>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</si>
  <si>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</si>
  <si>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</si>
  <si>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</si>
  <si>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</si>
  <si>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</si>
  <si>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</si>
  <si>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</si>
  <si>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</si>
  <si>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</si>
  <si>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</si>
  <si>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</si>
  <si>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</si>
  <si>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</si>
  <si>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</si>
  <si>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</si>
  <si>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</si>
  <si>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</si>
  <si>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</si>
  <si>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</si>
  <si>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</si>
  <si>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</si>
  <si>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</si>
  <si>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</si>
  <si>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</si>
  <si>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</si>
  <si>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</si>
  <si>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</si>
  <si>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</si>
  <si>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</si>
  <si>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</si>
  <si>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</si>
  <si>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</si>
  <si>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</si>
  <si>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</si>
  <si>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</si>
  <si>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</si>
  <si>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</si>
  <si>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</si>
  <si>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</si>
  <si>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</si>
  <si>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</si>
  <si>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</si>
  <si>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</si>
  <si>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</si>
  <si>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</si>
  <si>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</si>
  <si>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</si>
  <si>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</si>
  <si>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</si>
  <si>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</si>
  <si>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</si>
  <si>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</si>
  <si>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</si>
  <si>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</si>
  <si>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</si>
  <si>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</si>
  <si>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</si>
  <si>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</si>
  <si>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</si>
  <si>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</si>
  <si>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</si>
  <si>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</si>
  <si>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</si>
  <si>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</si>
  <si>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</si>
  <si>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</si>
  <si>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</si>
  <si>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</si>
  <si>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</si>
  <si>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</si>
  <si>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</si>
  <si>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</si>
  <si>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</si>
  <si>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</si>
  <si>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</si>
  <si>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</si>
  <si>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</si>
  <si>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</si>
  <si>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</si>
  <si>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</si>
  <si>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</si>
  <si>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</si>
  <si>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</si>
  <si>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</si>
  <si>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</si>
  <si>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</si>
  <si>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</si>
  <si>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</si>
  <si>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</si>
  <si>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</si>
  <si>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</si>
  <si>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</si>
  <si>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</si>
  <si>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</si>
  <si>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</si>
  <si>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</si>
  <si>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</si>
  <si>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</si>
  <si>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</si>
  <si>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</si>
  <si>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</si>
  <si>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</si>
  <si>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</si>
  <si>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</si>
  <si>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</si>
  <si>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</si>
  <si>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</si>
  <si>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</si>
  <si>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</si>
  <si>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</si>
  <si>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</si>
  <si>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</si>
  <si>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</si>
  <si>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</si>
  <si>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</si>
  <si>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</si>
  <si>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</si>
  <si>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</si>
  <si>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</si>
  <si>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</si>
  <si>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</si>
  <si>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</si>
  <si>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</si>
  <si>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</si>
  <si>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</si>
  <si>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</si>
  <si>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</si>
  <si>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</si>
  <si>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</si>
  <si>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</si>
  <si>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</si>
  <si>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</si>
  <si>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</si>
  <si>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</si>
  <si>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</si>
  <si>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</si>
  <si>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</si>
  <si>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</si>
  <si>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</si>
  <si>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</si>
  <si>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</si>
  <si>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</si>
  <si>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</si>
  <si>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</si>
  <si>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</si>
  <si>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</si>
  <si>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</si>
  <si>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</si>
  <si>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</si>
  <si>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</si>
  <si>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</si>
  <si>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</si>
  <si>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</si>
  <si>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</si>
  <si>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</si>
  <si>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</si>
  <si>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</si>
  <si>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</si>
  <si>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</si>
  <si>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</si>
  <si>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</si>
  <si>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</si>
  <si>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</si>
  <si>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</si>
  <si>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</si>
  <si>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</si>
  <si>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</si>
  <si>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</si>
  <si>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</si>
  <si>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</si>
  <si>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</si>
  <si>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</si>
  <si>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</si>
  <si>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</si>
  <si>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</si>
  <si>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</si>
  <si>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</si>
  <si>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</si>
  <si>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</si>
  <si>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</si>
  <si>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</si>
  <si>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</si>
  <si>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</si>
  <si>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</si>
  <si>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</si>
  <si>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</si>
  <si>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</si>
  <si>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</si>
  <si>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</si>
  <si>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</si>
  <si>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</si>
  <si>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</si>
  <si>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</si>
  <si>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</si>
  <si>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</si>
  <si>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</si>
  <si>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</si>
  <si>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</si>
  <si>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</si>
  <si>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</si>
  <si>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</si>
  <si>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</si>
  <si>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</si>
  <si>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</si>
  <si>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</si>
  <si>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</si>
  <si>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</si>
  <si>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</si>
  <si>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</si>
  <si>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</si>
  <si>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</si>
  <si>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</si>
  <si>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</si>
  <si>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</si>
  <si>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</si>
  <si>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</si>
  <si>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</si>
  <si>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</si>
  <si>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</si>
  <si>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</si>
  <si>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</si>
  <si>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</si>
  <si>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</si>
  <si>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</si>
  <si>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</si>
  <si>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</si>
  <si>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</si>
  <si>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</si>
  <si>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</si>
  <si>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</si>
  <si>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</si>
  <si>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</si>
  <si>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</si>
  <si>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</si>
  <si>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</si>
  <si>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</si>
  <si>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</si>
  <si>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</si>
  <si>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</si>
  <si>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</si>
  <si>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</si>
  <si>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</si>
  <si>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</si>
  <si>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</si>
  <si>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</si>
  <si>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</si>
  <si>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</si>
  <si>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</si>
  <si>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</si>
  <si>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</si>
  <si>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</si>
  <si>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</si>
  <si>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</si>
  <si>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</si>
  <si>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</si>
  <si>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</si>
  <si>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</si>
  <si>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</si>
  <si>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</si>
  <si>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</si>
  <si>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</si>
  <si>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</si>
  <si>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</si>
  <si>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</si>
  <si>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</si>
  <si>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</si>
  <si>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</si>
  <si>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</si>
  <si>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</si>
  <si>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</si>
  <si>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</si>
  <si>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</si>
  <si>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</si>
  <si>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</si>
  <si>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</si>
  <si>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</si>
  <si>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</si>
  <si>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</si>
  <si>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</si>
  <si>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</si>
  <si>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</si>
  <si>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</si>
  <si>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</si>
  <si>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</si>
  <si>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</si>
  <si>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</si>
  <si>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</si>
  <si>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</si>
  <si>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</si>
  <si>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</si>
  <si>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</si>
  <si>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</si>
  <si>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</si>
  <si>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</si>
  <si>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</si>
  <si>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</si>
  <si>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</si>
  <si>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</si>
  <si>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</si>
  <si>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</si>
  <si>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</si>
  <si>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</si>
  <si>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</si>
  <si>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</si>
  <si>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</si>
  <si>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</si>
  <si>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</si>
  <si>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</si>
  <si>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</si>
  <si>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</si>
  <si>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</si>
  <si>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</si>
  <si>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</si>
  <si>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</si>
  <si>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</si>
  <si>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</si>
  <si>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</si>
  <si>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</si>
  <si>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</si>
  <si>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</si>
  <si>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</si>
  <si>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</si>
  <si>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</si>
  <si>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</si>
  <si>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</si>
  <si>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</si>
  <si>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</si>
  <si>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</si>
  <si>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</si>
  <si>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</si>
  <si>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</si>
  <si>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</si>
  <si>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</si>
  <si>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</si>
  <si>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</si>
  <si>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</si>
  <si>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</si>
  <si>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</si>
  <si>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</si>
  <si>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</si>
  <si>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</si>
  <si>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</si>
  <si>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</si>
  <si>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</si>
  <si>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</si>
  <si>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</si>
  <si>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</si>
  <si>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</si>
  <si>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</si>
  <si>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</si>
  <si>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</si>
  <si>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</si>
  <si>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</si>
  <si>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</si>
  <si>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</si>
  <si>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</si>
  <si>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</si>
  <si>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</si>
  <si>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</si>
  <si>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</si>
  <si>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</si>
  <si>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</si>
  <si>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</si>
  <si>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</si>
  <si>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</si>
  <si>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</si>
  <si>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</si>
  <si>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</si>
  <si>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</si>
  <si>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</si>
  <si>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</si>
  <si>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</si>
  <si>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</si>
  <si>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</si>
  <si>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</si>
  <si>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</si>
  <si>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</si>
  <si>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</si>
  <si>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</si>
  <si>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</si>
  <si>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</si>
  <si>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</si>
  <si>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</si>
  <si>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</si>
  <si>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</si>
  <si>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</si>
  <si>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</si>
  <si>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</si>
  <si>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</si>
  <si>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</si>
  <si>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</si>
  <si>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</si>
  <si>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</si>
  <si>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</si>
  <si>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</si>
  <si>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</si>
  <si>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</si>
  <si>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</si>
  <si>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</si>
  <si>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</si>
  <si>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</si>
  <si>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</si>
  <si>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</si>
  <si>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</si>
  <si>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</si>
  <si>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</si>
  <si>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</si>
  <si>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</si>
  <si>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</si>
  <si>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</si>
  <si>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</si>
  <si>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</si>
  <si>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</si>
  <si>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</si>
  <si>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</si>
  <si>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</si>
  <si>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</si>
  <si>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</si>
  <si>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</si>
  <si>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</si>
  <si>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</si>
  <si>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</si>
  <si>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</si>
  <si>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</si>
  <si>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</si>
  <si>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</si>
  <si>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</si>
  <si>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</si>
  <si>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</si>
  <si>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</si>
  <si>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</si>
  <si>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</si>
  <si>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</si>
  <si>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</si>
  <si>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</si>
  <si>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</si>
  <si>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</si>
  <si>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</si>
  <si>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</si>
  <si>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</si>
  <si>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</si>
  <si>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</si>
  <si>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</si>
  <si>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</si>
  <si>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</si>
  <si>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</si>
  <si>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</si>
  <si>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</si>
  <si>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</si>
  <si>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</si>
  <si>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</si>
  <si>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</si>
  <si>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</si>
  <si>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</si>
  <si>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</si>
  <si>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</si>
  <si>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</si>
  <si>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</si>
  <si>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</si>
  <si>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</si>
  <si>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</si>
  <si>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</si>
  <si>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</si>
  <si>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</si>
  <si>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</si>
  <si>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</si>
  <si>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</si>
  <si>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</si>
  <si>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</si>
  <si>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</si>
  <si>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</si>
  <si>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</si>
  <si>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</si>
  <si>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</si>
  <si>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</si>
  <si>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</si>
  <si>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</si>
  <si>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</si>
  <si>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</si>
  <si>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</si>
  <si>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</si>
  <si>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</si>
  <si>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</si>
  <si>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</si>
  <si>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</si>
  <si>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</si>
  <si>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</si>
  <si>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</si>
  <si>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</si>
  <si>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</si>
  <si>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</si>
  <si>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</si>
  <si>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</si>
  <si>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</si>
  <si>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</si>
  <si>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</si>
  <si>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</si>
  <si>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</si>
  <si>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</si>
  <si>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</si>
  <si>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</si>
  <si>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</si>
  <si>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</si>
  <si>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</si>
  <si>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</si>
  <si>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</si>
  <si>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</si>
  <si>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</si>
  <si>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</si>
  <si>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</si>
  <si>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</si>
  <si>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</si>
  <si>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</si>
  <si>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</si>
  <si>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</si>
  <si>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</si>
  <si>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</si>
  <si>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</si>
  <si>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</si>
  <si>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</si>
  <si>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</si>
  <si>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</si>
  <si>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</si>
  <si>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</si>
  <si>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</si>
  <si>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</si>
  <si>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</si>
  <si>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</si>
  <si>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</si>
  <si>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</si>
  <si>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</si>
  <si>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</si>
  <si>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</si>
  <si>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</si>
  <si>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</si>
  <si>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</si>
  <si>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</si>
  <si>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</si>
  <si>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</si>
  <si>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</si>
  <si>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</si>
  <si>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</si>
  <si>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</si>
  <si>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</si>
  <si>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</si>
  <si>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</si>
  <si>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</si>
  <si>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</si>
  <si>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</si>
  <si>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</si>
  <si>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</si>
  <si>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</si>
  <si>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</si>
  <si>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</si>
  <si>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</si>
  <si>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</si>
  <si>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</si>
  <si>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</si>
  <si>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</si>
  <si>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</si>
  <si>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</si>
  <si>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</si>
  <si>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</si>
  <si>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</si>
  <si>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</si>
  <si>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</si>
  <si>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</si>
  <si>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</si>
  <si>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</si>
  <si>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</si>
  <si>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</si>
  <si>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</si>
  <si>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</si>
  <si>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</si>
  <si>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</si>
  <si>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</si>
  <si>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</si>
  <si>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</si>
  <si>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</si>
  <si>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</si>
  <si>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</si>
  <si>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</si>
  <si>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</si>
  <si>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</si>
  <si>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</si>
  <si>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</si>
  <si>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</si>
  <si>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</si>
  <si>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</si>
  <si>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</si>
  <si>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</si>
  <si>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</si>
  <si>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</si>
  <si>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</si>
  <si>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</si>
  <si>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</si>
  <si>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</si>
  <si>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</si>
  <si>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</si>
  <si>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</si>
  <si>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</si>
  <si>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</si>
  <si>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</si>
  <si>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</si>
  <si>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</si>
  <si>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</si>
  <si>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</si>
  <si>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</si>
  <si>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</si>
  <si>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</si>
  <si>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</si>
  <si>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</si>
  <si>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</si>
  <si>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</si>
  <si>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</si>
  <si>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</si>
  <si>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</si>
  <si>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</si>
  <si>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</si>
  <si>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</si>
  <si>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</si>
  <si>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</si>
  <si>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</si>
  <si>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</si>
  <si>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</si>
  <si>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</si>
  <si>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</si>
  <si>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</si>
  <si>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</si>
  <si>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</si>
  <si>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</si>
  <si>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</si>
  <si>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</si>
  <si>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</si>
  <si>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</si>
  <si>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</si>
  <si>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</si>
  <si>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</si>
  <si>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</si>
  <si>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</si>
  <si>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</si>
  <si>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</si>
  <si>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</si>
  <si>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</si>
  <si>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</si>
  <si>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</si>
  <si>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</si>
  <si>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</si>
  <si>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</si>
  <si>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</si>
  <si>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</si>
  <si>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</si>
  <si>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</si>
  <si>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</si>
  <si>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</si>
  <si>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</si>
  <si>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</si>
  <si>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</si>
  <si>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</si>
  <si>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</si>
  <si>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</si>
  <si>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</si>
  <si>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</si>
  <si>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</si>
  <si>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</si>
  <si>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</si>
  <si>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</si>
  <si>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</si>
  <si>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</si>
  <si>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</si>
  <si>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</si>
  <si>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</si>
  <si>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</si>
  <si>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</si>
  <si>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</si>
  <si>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</si>
  <si>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</si>
  <si>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</si>
  <si>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</si>
  <si>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</si>
  <si>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</si>
  <si>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</si>
  <si>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</si>
  <si>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</si>
  <si>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</si>
  <si>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</si>
  <si>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</si>
  <si>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</si>
  <si>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</si>
  <si>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</si>
  <si>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</si>
  <si>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</si>
  <si>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</si>
  <si>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</si>
  <si>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</si>
  <si>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</si>
  <si>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</si>
  <si>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</si>
  <si>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</si>
  <si>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</si>
  <si>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</si>
  <si>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</si>
  <si>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</si>
  <si>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</si>
  <si>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</si>
  <si>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</si>
  <si>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</si>
  <si>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</si>
  <si>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</si>
  <si>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</si>
  <si>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</si>
  <si>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</si>
  <si>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</si>
  <si>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</si>
  <si>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</si>
  <si>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</si>
  <si>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</si>
  <si>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</si>
  <si>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</si>
  <si>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</si>
  <si>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</si>
  <si>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</si>
  <si>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</si>
  <si>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</si>
  <si>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</si>
  <si>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</si>
  <si>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</si>
  <si>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</si>
  <si>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</si>
  <si>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</si>
  <si>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</si>
  <si>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</si>
  <si>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</si>
  <si>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</si>
  <si>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</si>
  <si>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</si>
  <si>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</si>
  <si>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</si>
  <si>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</si>
  <si>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</si>
  <si>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</si>
  <si>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</si>
  <si>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</si>
  <si>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</si>
  <si>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</si>
  <si>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</si>
  <si>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</si>
  <si>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</si>
  <si>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</si>
  <si>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</si>
  <si>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</si>
  <si>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</si>
  <si>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</si>
  <si>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</si>
  <si>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</si>
  <si>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</si>
  <si>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</si>
  <si>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</si>
  <si>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</si>
  <si>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</si>
  <si>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</si>
  <si>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</si>
  <si>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</si>
  <si>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</si>
  <si>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</si>
  <si>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</si>
  <si>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</si>
  <si>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</si>
  <si>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</si>
  <si>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</si>
  <si>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</si>
  <si>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</si>
  <si>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</si>
  <si>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</si>
  <si>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</si>
  <si>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</si>
  <si>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</si>
  <si>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</si>
  <si>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</si>
  <si>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</si>
  <si>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</si>
  <si>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</si>
  <si>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</si>
  <si>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</si>
  <si>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</si>
  <si>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</si>
  <si>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</si>
  <si>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</si>
  <si>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</si>
  <si>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</si>
  <si>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</si>
  <si>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</si>
  <si>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</si>
  <si>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</si>
  <si>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</si>
  <si>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</si>
  <si>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</si>
  <si>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</si>
  <si>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</si>
  <si>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</si>
  <si>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</si>
  <si>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</si>
  <si>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</si>
  <si>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</si>
  <si>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</si>
  <si>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</si>
  <si>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</si>
  <si>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</si>
  <si>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</si>
  <si>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</si>
  <si>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</si>
  <si>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</si>
  <si>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</si>
  <si>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</si>
  <si>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</si>
  <si>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</si>
  <si>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</si>
  <si>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</si>
  <si>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</si>
  <si>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</si>
  <si>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</si>
  <si>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</si>
  <si>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</si>
  <si>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</si>
  <si>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</si>
  <si>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</si>
  <si>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</si>
  <si>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</si>
  <si>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</si>
  <si>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</si>
  <si>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</si>
  <si>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</si>
  <si>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</si>
  <si>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</si>
  <si>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</si>
  <si>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</si>
  <si>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</si>
  <si>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</si>
  <si>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</si>
  <si>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</si>
  <si>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</si>
  <si>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</si>
  <si>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</si>
  <si>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</si>
  <si>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</si>
  <si>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</si>
  <si>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</si>
  <si>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</si>
  <si>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</si>
  <si>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</si>
  <si>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</si>
  <si>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</si>
  <si>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</si>
  <si>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</si>
  <si>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</si>
  <si>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</si>
  <si>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</si>
  <si>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</si>
  <si>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</si>
  <si>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</si>
  <si>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</si>
  <si>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</si>
  <si>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</si>
  <si>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</si>
  <si>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</si>
  <si>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</si>
  <si>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</si>
  <si>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</si>
  <si>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</si>
  <si>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</si>
  <si>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</si>
  <si>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</si>
  <si>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</si>
  <si>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</si>
  <si>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</si>
  <si>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</si>
  <si>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</si>
  <si>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</si>
  <si>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</si>
  <si>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</si>
  <si>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</si>
  <si>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</si>
  <si>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</si>
  <si>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</si>
  <si>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</si>
  <si>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</si>
  <si>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</si>
  <si>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</si>
  <si>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</si>
  <si>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</si>
  <si>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</si>
  <si>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</si>
  <si>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</si>
  <si>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</si>
  <si>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</si>
  <si>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</si>
  <si>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</si>
  <si>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</si>
  <si>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</si>
  <si>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</si>
  <si>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</si>
  <si>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</si>
  <si>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</si>
  <si>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</si>
  <si>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</si>
  <si>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</si>
  <si>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</si>
  <si>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</si>
  <si>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</si>
  <si>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</si>
  <si>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</si>
  <si>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</si>
  <si>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</si>
  <si>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</si>
  <si>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</si>
  <si>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</si>
  <si>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</si>
  <si>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</si>
  <si>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</si>
  <si>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</si>
  <si>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</si>
  <si>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</si>
  <si>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</si>
  <si>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</si>
  <si>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</si>
  <si>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</si>
  <si>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</si>
  <si>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</si>
  <si>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</si>
  <si>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</si>
  <si>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</si>
  <si>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</si>
  <si>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</si>
  <si>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</si>
  <si>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</si>
  <si>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</si>
  <si>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</si>
  <si>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</si>
  <si>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</si>
  <si>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</si>
  <si>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</si>
  <si>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</si>
  <si>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</si>
  <si>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</si>
  <si>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</si>
  <si>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</si>
  <si>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</si>
  <si>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</si>
  <si>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</si>
  <si>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</si>
  <si>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</si>
  <si>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</si>
  <si>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</si>
  <si>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</si>
  <si>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</si>
  <si>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</si>
  <si>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</si>
  <si>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</si>
  <si>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</si>
  <si>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</si>
  <si>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</si>
  <si>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</si>
  <si>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</si>
  <si>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</si>
  <si>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</si>
  <si>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</si>
  <si>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</si>
  <si>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</si>
  <si>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</si>
  <si>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</si>
  <si>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</si>
  <si>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</si>
  <si>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</si>
  <si>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</si>
  <si>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</si>
  <si>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</si>
  <si>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</si>
  <si>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</si>
  <si>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</si>
  <si>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</si>
  <si>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</si>
  <si>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</si>
  <si>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</si>
  <si>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</si>
  <si>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</si>
  <si>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</si>
  <si>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</si>
  <si>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</si>
  <si>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</si>
  <si>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</si>
  <si>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</si>
  <si>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</si>
  <si>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</si>
  <si>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</si>
  <si>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</si>
  <si>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</si>
  <si>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</si>
  <si>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</si>
  <si>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</si>
  <si>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</si>
  <si>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</si>
  <si>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</si>
  <si>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</si>
  <si>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</si>
  <si>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</si>
  <si>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</si>
  <si>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</si>
  <si>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</si>
  <si>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</si>
  <si>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</si>
  <si>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</si>
  <si>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</si>
  <si>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</si>
  <si>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</si>
  <si>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</si>
  <si>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</si>
  <si>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</si>
  <si>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</si>
  <si>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</si>
  <si>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</si>
  <si>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</si>
  <si>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</si>
  <si>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</si>
  <si>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</si>
  <si>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</si>
  <si>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</si>
  <si>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</si>
  <si>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</si>
  <si>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</si>
  <si>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</si>
  <si>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</si>
  <si>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</si>
  <si>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</si>
  <si>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</si>
  <si>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</si>
  <si>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</si>
  <si>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</si>
  <si>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</si>
  <si>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</si>
  <si>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</si>
  <si>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</si>
  <si>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</si>
  <si>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</si>
  <si>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</si>
  <si>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</si>
  <si>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</si>
  <si>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</si>
  <si>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</si>
  <si>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</si>
  <si>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</si>
  <si>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</si>
  <si>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</si>
  <si>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</si>
  <si>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</si>
  <si>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</si>
  <si>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</si>
  <si>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</si>
  <si>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</si>
  <si>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</si>
  <si>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</si>
  <si>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</si>
  <si>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</si>
  <si>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</si>
  <si>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</si>
  <si>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</si>
  <si>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</si>
  <si>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</si>
  <si>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</si>
  <si>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</si>
  <si>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</si>
  <si>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</si>
  <si>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</si>
  <si>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</si>
  <si>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</si>
  <si>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</si>
  <si>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</si>
  <si>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</si>
  <si>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</si>
  <si>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</si>
  <si>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</si>
  <si>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</si>
  <si>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</si>
  <si>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</si>
  <si>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</si>
  <si>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</si>
  <si>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</si>
  <si>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</si>
  <si>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</si>
  <si>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</si>
  <si>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</si>
  <si>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</si>
  <si>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</si>
  <si>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</si>
  <si>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</si>
  <si>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</si>
  <si>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</si>
  <si>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</si>
  <si>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</si>
  <si>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</si>
  <si>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</si>
  <si>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</si>
  <si>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</si>
  <si>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</si>
  <si>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</si>
  <si>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</si>
  <si>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</si>
  <si>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</si>
  <si>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</si>
  <si>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</si>
  <si>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</si>
  <si>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</si>
  <si>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</si>
  <si>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</si>
  <si>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</si>
  <si>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</si>
  <si>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</si>
  <si>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</si>
  <si>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</si>
  <si>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</si>
  <si>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</si>
  <si>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</si>
  <si>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</si>
  <si>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</si>
  <si>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</si>
  <si>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</si>
  <si>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</si>
  <si>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</si>
  <si>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</si>
  <si>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</si>
  <si>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</si>
  <si>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</si>
  <si>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</si>
  <si>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</si>
  <si>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</si>
  <si>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</si>
  <si>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</si>
  <si>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</si>
  <si>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</si>
  <si>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</si>
  <si>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</si>
  <si>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</si>
  <si>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</si>
  <si>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</si>
  <si>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</si>
  <si>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</si>
  <si>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</si>
  <si>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</si>
  <si>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</si>
  <si>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</si>
  <si>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</si>
  <si>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</si>
  <si>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</si>
  <si>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</si>
  <si>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</si>
  <si>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</si>
  <si>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</si>
  <si>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</si>
  <si>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</si>
  <si>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</si>
  <si>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</si>
  <si>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</si>
  <si>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</si>
  <si>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</si>
  <si>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</si>
  <si>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</si>
  <si>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</si>
  <si>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</si>
  <si>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</si>
  <si>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</si>
  <si>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</si>
  <si>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</si>
  <si>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</si>
  <si>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</si>
  <si>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</si>
  <si>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</si>
  <si>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</si>
  <si>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</si>
  <si>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</si>
  <si>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</si>
  <si>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</si>
  <si>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</si>
  <si>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</si>
  <si>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</si>
  <si>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</si>
  <si>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</si>
  <si>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</si>
  <si>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</si>
  <si>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</si>
  <si>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</si>
  <si>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</si>
  <si>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</si>
  <si>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</si>
  <si>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</si>
  <si>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</si>
  <si>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</si>
  <si>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</si>
  <si>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</si>
  <si>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</si>
  <si>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</si>
  <si>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</si>
  <si>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</si>
  <si>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</si>
  <si>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</si>
  <si>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</si>
  <si>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</si>
  <si>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</si>
  <si>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</si>
  <si>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</si>
  <si>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</si>
  <si>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</si>
  <si>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</si>
  <si>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</si>
  <si>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</si>
  <si>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</si>
  <si>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</si>
  <si>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</si>
  <si>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</si>
  <si>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</si>
  <si>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</si>
  <si>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</si>
  <si>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</si>
  <si>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</si>
  <si>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</si>
  <si>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</si>
  <si>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</si>
  <si>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</si>
  <si>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</si>
  <si>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</si>
  <si>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</si>
  <si>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</si>
  <si>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</si>
  <si>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</si>
  <si>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</si>
  <si>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</si>
  <si>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</si>
  <si>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</si>
  <si>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</si>
  <si>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</si>
  <si>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</si>
  <si>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</si>
  <si>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</si>
  <si>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</si>
  <si>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</si>
  <si>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</si>
  <si>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</si>
  <si>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</si>
  <si>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</si>
  <si>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</si>
  <si>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</si>
  <si>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</si>
  <si>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</si>
  <si>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</si>
  <si>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</si>
  <si>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</si>
  <si>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</si>
  <si>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</si>
  <si>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</si>
  <si>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</si>
  <si>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</si>
  <si>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</si>
  <si>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</si>
  <si>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</si>
  <si>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</si>
  <si>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</si>
  <si>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</si>
  <si>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</si>
  <si>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</si>
  <si>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</si>
  <si>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</si>
  <si>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</si>
  <si>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</si>
  <si>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</si>
  <si>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</si>
  <si>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</si>
  <si>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</si>
  <si>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</si>
  <si>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</si>
  <si>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</si>
  <si>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</si>
  <si>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</si>
  <si>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</si>
  <si>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</si>
  <si>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</si>
  <si>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</si>
  <si>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</si>
  <si>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</si>
  <si>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</si>
  <si>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</si>
  <si>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</si>
  <si>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</si>
  <si>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</si>
  <si>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</si>
  <si>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</si>
  <si>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</si>
  <si>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</si>
  <si>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</si>
  <si>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</si>
  <si>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</si>
  <si>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</si>
  <si>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</si>
  <si>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</si>
  <si>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</si>
  <si>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</si>
  <si>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</si>
  <si>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</si>
  <si>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</si>
  <si>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</si>
  <si>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</si>
  <si>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</si>
  <si>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</si>
  <si>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</si>
  <si>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</si>
  <si>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</si>
  <si>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</si>
  <si>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</si>
  <si>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</si>
  <si>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</si>
  <si>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</si>
  <si>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</si>
  <si>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</si>
  <si>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</si>
  <si>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</si>
  <si>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</si>
  <si>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</si>
  <si>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</si>
  <si>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</si>
  <si>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</si>
  <si>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</si>
  <si>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</si>
  <si>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</si>
  <si>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</si>
  <si>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</si>
  <si>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</si>
  <si>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</si>
  <si>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</si>
  <si>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</si>
  <si>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</si>
  <si>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</si>
  <si>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</si>
  <si>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</si>
  <si>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</si>
  <si>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</si>
  <si>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</si>
  <si>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</si>
  <si>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</si>
  <si>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</si>
  <si>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</si>
  <si>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</si>
  <si>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</si>
  <si>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</si>
  <si>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</si>
  <si>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</si>
  <si>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</si>
  <si>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</si>
  <si>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</si>
  <si>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</si>
  <si>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</si>
  <si>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</si>
  <si>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</si>
  <si>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</si>
  <si>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</si>
  <si>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</si>
  <si>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</si>
  <si>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</si>
  <si>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</si>
  <si>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</si>
  <si>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</si>
  <si>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</si>
  <si>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</si>
  <si>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</si>
  <si>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</si>
  <si>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</si>
  <si>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</si>
  <si>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</si>
  <si>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</si>
  <si>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</si>
  <si>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</si>
  <si>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</si>
  <si>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</si>
  <si>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</si>
  <si>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</si>
  <si>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</si>
  <si>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</si>
  <si>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</si>
  <si>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</si>
  <si>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</si>
  <si>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</si>
  <si>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</si>
  <si>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</si>
  <si>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</si>
  <si>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</si>
  <si>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</si>
  <si>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</si>
  <si>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</si>
  <si>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</si>
  <si>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</si>
  <si>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</si>
  <si>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</si>
  <si>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</si>
  <si>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</si>
  <si>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</si>
  <si>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</si>
  <si>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</si>
  <si>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</si>
  <si>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</si>
  <si>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</si>
  <si>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</si>
  <si>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</si>
  <si>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</si>
  <si>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</si>
  <si>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</si>
  <si>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</si>
  <si>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</si>
  <si>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</si>
  <si>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</si>
  <si>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</si>
  <si>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</si>
  <si>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</si>
  <si>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</si>
  <si>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</si>
  <si>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</si>
  <si>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</si>
  <si>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</si>
  <si>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</si>
  <si>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</si>
  <si>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</si>
  <si>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</si>
  <si>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</si>
  <si>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</si>
  <si>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</si>
  <si>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</si>
  <si>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</si>
  <si>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</si>
  <si>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</si>
  <si>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</si>
  <si>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</si>
  <si>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</si>
  <si>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</si>
  <si>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</si>
  <si>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</si>
  <si>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</si>
  <si>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</si>
  <si>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</si>
  <si>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</si>
  <si>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</si>
  <si>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</si>
  <si>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</si>
  <si>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</si>
  <si>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</si>
  <si>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</si>
  <si>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</si>
  <si>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</si>
  <si>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</si>
  <si>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</si>
  <si>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</si>
  <si>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</si>
  <si>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</si>
  <si>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</si>
  <si>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</si>
  <si>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</si>
  <si>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</si>
  <si>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</si>
  <si>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</si>
  <si>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</si>
  <si>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</si>
  <si>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</si>
  <si>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</si>
  <si>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</si>
  <si>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</si>
  <si>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</si>
  <si>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</si>
  <si>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</si>
  <si>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</si>
  <si>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</si>
  <si>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</si>
  <si>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</si>
  <si>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</si>
  <si>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</si>
  <si>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</si>
  <si>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</si>
  <si>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</si>
  <si>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</si>
  <si>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</si>
  <si>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</si>
  <si>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</si>
  <si>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</si>
  <si>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</si>
  <si>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</si>
  <si>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</si>
  <si>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</si>
  <si>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</si>
  <si>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</si>
  <si>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</si>
  <si>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</si>
  <si>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</si>
  <si>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</si>
  <si>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</si>
  <si>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</si>
  <si>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</si>
  <si>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</si>
  <si>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</si>
  <si>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</si>
  <si>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</si>
  <si>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</si>
  <si>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</si>
  <si>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</si>
  <si>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</si>
  <si>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</si>
  <si>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</si>
  <si>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</si>
  <si>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</si>
  <si>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</si>
  <si>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</si>
  <si>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</si>
  <si>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</si>
  <si>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</si>
  <si>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</si>
  <si>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</si>
  <si>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</si>
  <si>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</si>
  <si>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</si>
  <si>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</si>
  <si>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</si>
  <si>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</si>
  <si>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</si>
  <si>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</si>
  <si>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</si>
  <si>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</si>
  <si>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</si>
  <si>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</si>
  <si>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</si>
  <si>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</si>
  <si>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</si>
  <si>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</si>
  <si>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</si>
  <si>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</si>
  <si>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</si>
  <si>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</si>
  <si>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</si>
  <si>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</si>
  <si>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</si>
  <si>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</si>
  <si>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</si>
  <si>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</si>
  <si>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</si>
  <si>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</si>
  <si>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</si>
  <si>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</si>
  <si>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</si>
  <si>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</si>
  <si>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</si>
  <si>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</si>
  <si>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</si>
  <si>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</si>
  <si>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</si>
  <si>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</si>
  <si>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</si>
  <si>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</si>
  <si>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</si>
  <si>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</si>
  <si>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</si>
  <si>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</si>
  <si>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</si>
  <si>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</si>
  <si>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</si>
  <si>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</si>
  <si>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</si>
  <si>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</si>
  <si>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</si>
  <si>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</si>
  <si>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</si>
  <si>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</si>
  <si>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</si>
  <si>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</si>
  <si>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</si>
  <si>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</si>
  <si>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</si>
  <si>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</si>
  <si>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</si>
  <si>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</si>
  <si>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</si>
  <si>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</si>
  <si>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</si>
  <si>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</si>
  <si>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</si>
  <si>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</si>
  <si>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</si>
  <si>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</si>
  <si>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</si>
  <si>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</si>
  <si>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</si>
  <si>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</si>
  <si>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</si>
  <si>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</si>
  <si>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</si>
  <si>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</si>
  <si>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</si>
  <si>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</si>
  <si>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</si>
  <si>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</si>
  <si>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</si>
  <si>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</si>
  <si>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</si>
  <si>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</si>
  <si>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</si>
  <si>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</si>
  <si>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</si>
  <si>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</si>
  <si>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</si>
  <si>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</si>
  <si>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</si>
  <si>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</si>
  <si>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</si>
  <si>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</si>
  <si>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</si>
  <si>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</si>
  <si>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</si>
  <si>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</si>
  <si>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</si>
  <si>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</si>
  <si>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</si>
  <si>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</si>
  <si>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</si>
  <si>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</si>
  <si>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</si>
  <si>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</si>
  <si>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</si>
  <si>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</si>
  <si>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</si>
  <si>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</si>
  <si>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</si>
  <si>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</si>
  <si>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</si>
  <si>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</si>
  <si>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</si>
  <si>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</si>
  <si>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</si>
  <si>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</si>
  <si>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</si>
  <si>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</si>
  <si>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</si>
  <si>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</si>
  <si>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</si>
  <si>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</si>
  <si>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</si>
  <si>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</si>
  <si>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</si>
  <si>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</si>
  <si>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</si>
  <si>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</si>
  <si>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</si>
  <si>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</si>
  <si>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</si>
  <si>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</si>
  <si>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</si>
  <si>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</si>
  <si>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</si>
  <si>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</si>
  <si>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</si>
  <si>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</si>
  <si>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</si>
  <si>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</si>
  <si>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</si>
  <si>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</si>
  <si>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</si>
  <si>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</si>
  <si>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</si>
  <si>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</si>
  <si>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</si>
  <si>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</si>
  <si>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</si>
  <si>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</si>
  <si>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</si>
  <si>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</si>
  <si>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</si>
  <si>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</si>
  <si>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</si>
  <si>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</si>
  <si>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</si>
  <si>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</si>
  <si>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</si>
  <si>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</si>
  <si>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</si>
  <si>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</si>
  <si>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</si>
  <si>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</si>
  <si>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</si>
  <si>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</si>
  <si>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</si>
  <si>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</si>
  <si>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</si>
  <si>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</si>
  <si>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</si>
  <si>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</si>
  <si>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</si>
  <si>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</si>
  <si>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</si>
  <si>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</si>
  <si>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</si>
  <si>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</si>
  <si>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</si>
  <si>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</si>
  <si>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</si>
  <si>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</si>
  <si>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</si>
  <si>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</si>
  <si>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</si>
  <si>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</si>
  <si>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</si>
  <si>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</si>
  <si>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</si>
  <si>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</si>
  <si>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</si>
  <si>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</si>
  <si>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</si>
  <si>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</si>
  <si>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</si>
  <si>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</si>
  <si>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</si>
  <si>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</si>
  <si>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</si>
  <si>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</si>
  <si>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</si>
  <si>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</si>
  <si>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</si>
  <si>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</si>
  <si>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</si>
  <si>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</si>
  <si>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</si>
  <si>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</si>
  <si>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</si>
  <si>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</si>
  <si>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</si>
  <si>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</si>
  <si>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</si>
  <si>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</si>
  <si>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</si>
  <si>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</si>
  <si>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</si>
  <si>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</si>
  <si>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</si>
  <si>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</si>
  <si>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</si>
  <si>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</si>
  <si>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</si>
  <si>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</si>
  <si>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</si>
  <si>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</si>
  <si>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</si>
  <si>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</si>
  <si>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</si>
  <si>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</si>
  <si>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</si>
  <si>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</si>
  <si>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</si>
  <si>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</si>
  <si>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</si>
  <si>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</si>
  <si>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</si>
  <si>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</si>
  <si>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</si>
  <si>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</si>
  <si>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</si>
  <si>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</si>
  <si>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</si>
  <si>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</si>
  <si>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</si>
  <si>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</si>
  <si>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</si>
  <si>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</si>
  <si>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</si>
  <si>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</si>
  <si>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</si>
  <si>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</si>
  <si>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</si>
  <si>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</si>
  <si>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</si>
  <si>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</si>
  <si>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</si>
  <si>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</si>
  <si>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</si>
  <si>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</si>
  <si>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</si>
  <si>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</si>
  <si>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</si>
  <si>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</si>
  <si>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</si>
  <si>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</si>
  <si>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</si>
  <si>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</si>
  <si>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</si>
  <si>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</si>
  <si>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</si>
  <si>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</si>
  <si>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</si>
  <si>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</si>
  <si>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</si>
  <si>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</si>
  <si>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</si>
  <si>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</si>
  <si>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</si>
  <si>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</si>
  <si>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</si>
  <si>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</si>
  <si>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</si>
  <si>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</si>
  <si>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</si>
  <si>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</si>
  <si>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</si>
  <si>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</si>
  <si>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</si>
  <si>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</si>
  <si>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</si>
  <si>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</si>
  <si>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</si>
  <si>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</si>
  <si>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</si>
  <si>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</si>
  <si>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</si>
  <si>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</si>
  <si>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</si>
  <si>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</si>
  <si>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</si>
  <si>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</si>
  <si>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</si>
  <si>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</si>
  <si>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</si>
  <si>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</si>
  <si>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</si>
  <si>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</si>
  <si>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</si>
  <si>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</si>
  <si>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</si>
  <si>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</si>
  <si>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</si>
  <si>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</si>
  <si>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</si>
  <si>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</si>
  <si>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</si>
  <si>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</si>
  <si>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</si>
  <si>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</si>
  <si>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</si>
  <si>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</si>
  <si>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</si>
  <si>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</si>
  <si>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</si>
  <si>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</si>
  <si>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</si>
  <si>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</si>
  <si>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</si>
  <si>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</si>
  <si>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</si>
  <si>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</si>
  <si>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</si>
  <si>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</si>
  <si>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</si>
  <si>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</si>
  <si>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</si>
  <si>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</si>
  <si>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</si>
  <si>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</si>
  <si>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</si>
  <si>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</si>
  <si>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</si>
  <si>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</si>
  <si>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</si>
  <si>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</si>
  <si>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</si>
  <si>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</si>
  <si>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</si>
  <si>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</si>
  <si>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</si>
  <si>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</si>
  <si>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</si>
  <si>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</si>
  <si>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</si>
  <si>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</si>
  <si>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</si>
  <si>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</si>
  <si>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</si>
  <si>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</si>
  <si>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</si>
  <si>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</si>
  <si>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</si>
  <si>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</si>
  <si>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</si>
  <si>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</si>
  <si>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</si>
  <si>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</si>
  <si>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</si>
  <si>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</si>
  <si>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</si>
  <si>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</si>
  <si>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</si>
  <si>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</si>
  <si>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</si>
  <si>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</si>
  <si>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</si>
  <si>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</si>
  <si>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</si>
  <si>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</si>
  <si>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</si>
  <si>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</si>
  <si>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</si>
  <si>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</si>
  <si>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</si>
  <si>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</si>
  <si>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</si>
  <si>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</si>
  <si>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</si>
  <si>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</si>
  <si>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</si>
  <si>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</si>
  <si>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</si>
  <si>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</si>
  <si>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</si>
  <si>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</si>
  <si>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</si>
  <si>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</si>
  <si>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</si>
  <si>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</si>
  <si>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</si>
  <si>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</si>
  <si>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</si>
  <si>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</si>
  <si>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</si>
  <si>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</si>
  <si>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</si>
  <si>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</si>
  <si>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</si>
  <si>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</si>
  <si>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</si>
  <si>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</si>
  <si>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</si>
  <si>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</si>
  <si>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</si>
  <si>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</si>
  <si>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</si>
  <si>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</si>
  <si>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</si>
  <si>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</si>
  <si>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</si>
  <si>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</si>
  <si>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</si>
  <si>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</si>
  <si>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</si>
  <si>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</si>
  <si>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</si>
  <si>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</si>
  <si>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</si>
  <si>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</si>
  <si>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</si>
  <si>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</si>
  <si>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</si>
  <si>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</si>
  <si>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</si>
  <si>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</si>
  <si>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</si>
  <si>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</si>
  <si>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</si>
  <si>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</si>
  <si>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</si>
  <si>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</si>
  <si>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</si>
  <si>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</si>
  <si>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</si>
  <si>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</si>
  <si>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</si>
  <si>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</si>
  <si>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</si>
  <si>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</si>
  <si>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</si>
  <si>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</si>
  <si>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</si>
  <si>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</si>
  <si>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</si>
  <si>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</si>
  <si>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</si>
  <si>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</si>
  <si>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</si>
  <si>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</si>
  <si>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</si>
  <si>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</si>
  <si>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</si>
  <si>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</si>
  <si>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</si>
  <si>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</si>
  <si>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</si>
  <si>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</si>
  <si>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</si>
  <si>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</si>
  <si>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</si>
  <si>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</si>
  <si>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</si>
  <si>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</si>
  <si>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</si>
  <si>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</si>
  <si>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</si>
  <si>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</si>
  <si>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</si>
  <si>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</si>
  <si>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</si>
  <si>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</si>
  <si>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</si>
  <si>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</si>
  <si>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</si>
  <si>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</si>
  <si>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</si>
  <si>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</si>
  <si>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</si>
  <si>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</si>
  <si>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</si>
  <si>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</si>
  <si>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</si>
  <si>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</si>
  <si>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</si>
  <si>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</si>
  <si>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</si>
  <si>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</si>
  <si>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</si>
  <si>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</si>
  <si>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</si>
  <si>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</si>
  <si>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</si>
  <si>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</si>
  <si>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</si>
  <si>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</si>
  <si>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</si>
  <si>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</si>
  <si>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</si>
  <si>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</si>
  <si>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</si>
  <si>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</si>
  <si>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</si>
  <si>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</si>
  <si>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</si>
  <si>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</si>
  <si>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</si>
  <si>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</si>
  <si>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</si>
  <si>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</si>
  <si>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</si>
  <si>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</si>
  <si>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</si>
  <si>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</si>
  <si>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</si>
  <si>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</si>
  <si>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</si>
  <si>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</si>
  <si>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</si>
  <si>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</si>
  <si>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</si>
  <si>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</si>
  <si>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</si>
  <si>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</si>
  <si>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</si>
  <si>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</si>
  <si>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</si>
  <si>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</si>
  <si>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</si>
  <si>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</si>
  <si>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</si>
  <si>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</si>
  <si>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</si>
  <si>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</si>
  <si>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</si>
  <si>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</si>
  <si>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</si>
  <si>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</si>
  <si>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</si>
  <si>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</si>
  <si>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</si>
  <si>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</si>
  <si>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</si>
  <si>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</si>
  <si>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</si>
  <si>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</si>
  <si>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</si>
  <si>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</si>
  <si>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</si>
  <si>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</si>
  <si>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</si>
  <si>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</si>
  <si>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</si>
  <si>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</si>
  <si>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</si>
  <si>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</si>
  <si>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</si>
  <si>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</si>
  <si>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</si>
  <si>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</si>
  <si>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</si>
  <si>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</si>
  <si>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</si>
  <si>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</si>
  <si>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</si>
  <si>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</si>
  <si>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</si>
  <si>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</si>
  <si>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</si>
  <si>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</si>
  <si>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</si>
  <si>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</si>
  <si>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</si>
  <si>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</si>
  <si>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</si>
  <si>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</si>
  <si>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</si>
  <si>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</si>
  <si>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</si>
  <si>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</si>
  <si>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</si>
  <si>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</si>
  <si>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</si>
  <si>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</si>
  <si>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</si>
  <si>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</si>
  <si>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</si>
  <si>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</si>
  <si>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</si>
  <si>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</si>
  <si>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</si>
  <si>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</si>
  <si>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</si>
  <si>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</si>
  <si>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</si>
  <si>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</si>
  <si>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</si>
  <si>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</si>
  <si>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</si>
  <si>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</si>
  <si>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</si>
  <si>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</si>
  <si>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</si>
  <si>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</si>
  <si>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</si>
  <si>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</si>
  <si>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</si>
  <si>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</si>
  <si>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</si>
  <si>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</si>
  <si>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</si>
  <si>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</si>
  <si>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</si>
  <si>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</si>
  <si>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</si>
  <si>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</si>
  <si>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</si>
  <si>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</si>
  <si>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</si>
  <si>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</si>
  <si>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</si>
  <si>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</si>
  <si>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</si>
  <si>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</si>
  <si>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</si>
  <si>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</si>
  <si>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</si>
  <si>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</si>
  <si>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</si>
  <si>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</si>
  <si>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</si>
  <si>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</si>
  <si>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</si>
  <si>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</si>
  <si>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</si>
  <si>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</si>
  <si>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</si>
  <si>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</si>
  <si>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</si>
  <si>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</si>
  <si>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</si>
  <si>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</si>
  <si>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</si>
  <si>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</si>
  <si>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</si>
  <si>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</si>
  <si>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</si>
  <si>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</si>
  <si>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</si>
  <si>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</si>
  <si>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</si>
  <si>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</si>
  <si>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</si>
  <si>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</si>
  <si>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</si>
  <si>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</si>
  <si>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</si>
  <si>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</si>
  <si>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</si>
  <si>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</si>
  <si>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</si>
  <si>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</si>
  <si>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</si>
  <si>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</si>
  <si>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</si>
  <si>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</si>
  <si>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</si>
  <si>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</si>
  <si>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</si>
  <si>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</si>
  <si>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</si>
  <si>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</si>
  <si>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</si>
  <si>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</si>
  <si>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</si>
  <si>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</si>
  <si>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</si>
  <si>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</si>
  <si>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</si>
  <si>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</si>
  <si>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</si>
  <si>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</si>
  <si>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</si>
  <si>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</si>
  <si>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</si>
  <si>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</si>
  <si>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</si>
  <si>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</si>
  <si>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</si>
  <si>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</si>
  <si>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</si>
  <si>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</si>
  <si>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</si>
  <si>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</si>
  <si>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</si>
  <si>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</si>
  <si>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</si>
  <si>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</si>
  <si>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</si>
  <si>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</si>
  <si>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</si>
  <si>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</si>
  <si>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</si>
  <si>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</si>
  <si>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</si>
  <si>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</si>
  <si>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</si>
  <si>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</si>
  <si>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</si>
  <si>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</si>
  <si>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</si>
  <si>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</si>
  <si>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</si>
  <si>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</si>
  <si>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</si>
  <si>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</si>
  <si>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</si>
  <si>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</si>
  <si>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</si>
  <si>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</si>
  <si>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</si>
  <si>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</si>
  <si>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</si>
  <si>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</si>
  <si>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</si>
  <si>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</si>
  <si>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</si>
  <si>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</si>
  <si>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</si>
  <si>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</si>
  <si>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</si>
  <si>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</si>
  <si>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</si>
  <si>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</si>
  <si>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</si>
  <si>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</si>
  <si>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</si>
  <si>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</si>
  <si>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</si>
  <si>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</si>
  <si>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</si>
  <si>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</si>
  <si>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</si>
  <si>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</si>
  <si>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</si>
  <si>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</si>
  <si>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</si>
  <si>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</si>
  <si>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</si>
  <si>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</si>
  <si>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</si>
  <si>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</si>
  <si>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</si>
  <si>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</si>
  <si>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</si>
  <si>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</si>
  <si>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</si>
  <si>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</si>
  <si>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</si>
  <si>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</si>
  <si>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</si>
  <si>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</si>
  <si>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</si>
  <si>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</si>
  <si>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</si>
  <si>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</si>
  <si>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</si>
  <si>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</si>
  <si>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</si>
  <si>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</si>
  <si>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</si>
  <si>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</si>
  <si>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</si>
  <si>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</si>
  <si>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</si>
  <si>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</si>
  <si>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</si>
  <si>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</si>
  <si>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</si>
  <si>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</si>
  <si>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</si>
  <si>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</si>
  <si>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</si>
  <si>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</si>
  <si>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</si>
  <si>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</si>
  <si>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</si>
  <si>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</si>
  <si>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</si>
  <si>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</si>
  <si>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</si>
  <si>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</si>
  <si>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</si>
  <si>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</si>
  <si>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</si>
  <si>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</si>
  <si>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</si>
  <si>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</si>
  <si>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</si>
  <si>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</si>
  <si>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</si>
  <si>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</si>
  <si>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</si>
  <si>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</si>
  <si>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</si>
  <si>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</si>
  <si>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</si>
  <si>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</si>
  <si>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</si>
  <si>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</si>
  <si>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</si>
  <si>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</si>
  <si>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</si>
  <si>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</si>
  <si>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</si>
  <si>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</si>
  <si>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</si>
  <si>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</si>
  <si>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</si>
  <si>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</si>
  <si>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</si>
  <si>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</si>
  <si>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</si>
  <si>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</si>
  <si>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</si>
  <si>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</si>
  <si>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</si>
  <si>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</si>
  <si>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</si>
  <si>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</si>
  <si>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</si>
  <si>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</si>
  <si>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</si>
  <si>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</si>
  <si>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</si>
  <si>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</si>
  <si>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</si>
  <si>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</si>
  <si>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</si>
  <si>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</si>
  <si>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</si>
  <si>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</si>
  <si>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</si>
  <si>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</si>
  <si>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</si>
  <si>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</si>
  <si>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</si>
  <si>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</si>
  <si>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</si>
  <si>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</si>
  <si>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</si>
  <si>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</si>
  <si>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</si>
  <si>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</si>
  <si>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</si>
  <si>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</si>
  <si>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</si>
  <si>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</si>
  <si>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</si>
  <si>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</si>
  <si>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</si>
  <si>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</si>
  <si>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</si>
  <si>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</si>
  <si>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</si>
  <si>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</si>
  <si>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</si>
  <si>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</si>
  <si>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</si>
  <si>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</si>
  <si>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</si>
  <si>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</si>
  <si>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</si>
  <si>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</si>
  <si>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</si>
  <si>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</si>
  <si>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</si>
  <si>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</si>
  <si>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</si>
  <si>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</si>
  <si>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</si>
  <si>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</si>
  <si>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</si>
  <si>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</si>
  <si>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</si>
  <si>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</si>
  <si>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</si>
  <si>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</si>
  <si>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</si>
  <si>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</si>
  <si>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</si>
  <si>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</si>
  <si>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</si>
  <si>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</si>
  <si>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</si>
  <si>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</si>
  <si>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</si>
  <si>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</si>
  <si>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</si>
  <si>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</si>
  <si>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</si>
  <si>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</si>
  <si>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</si>
  <si>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</si>
  <si>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</si>
  <si>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</si>
  <si>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</si>
  <si>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</si>
  <si>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</si>
  <si>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</si>
  <si>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</si>
  <si>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</si>
  <si>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</si>
  <si>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</si>
  <si>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</si>
  <si>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</si>
  <si>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</si>
  <si>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</si>
  <si>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</si>
  <si>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</si>
  <si>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</si>
  <si>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</si>
  <si>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</si>
  <si>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</si>
  <si>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</si>
  <si>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</si>
  <si>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</si>
  <si>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</si>
  <si>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</si>
  <si>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</si>
  <si>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</si>
  <si>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</si>
  <si>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</si>
  <si>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</si>
  <si>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</si>
  <si>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</si>
  <si>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</si>
  <si>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</si>
  <si>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</si>
  <si>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</si>
  <si>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</si>
  <si>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</si>
  <si>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</si>
  <si>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</si>
  <si>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</si>
  <si>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</si>
  <si>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</si>
  <si>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</si>
  <si>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</si>
  <si>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</si>
  <si>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</si>
  <si>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</si>
  <si>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</si>
  <si>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</si>
  <si>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</si>
  <si>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</si>
  <si>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</si>
  <si>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</si>
  <si>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</si>
  <si>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</si>
  <si>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</si>
  <si>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</si>
  <si>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</si>
  <si>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</si>
  <si>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</si>
  <si>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</si>
  <si>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</si>
  <si>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</si>
  <si>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</si>
  <si>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</si>
  <si>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</si>
  <si>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</si>
  <si>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</si>
  <si>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</si>
  <si>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</si>
  <si>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</si>
  <si>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</si>
  <si>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</si>
  <si>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</si>
  <si>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</si>
  <si>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</si>
  <si>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</si>
  <si>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</si>
  <si>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</si>
  <si>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</si>
  <si>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</si>
  <si>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</si>
  <si>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</si>
  <si>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</si>
  <si>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</si>
  <si>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</si>
  <si>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</si>
  <si>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</si>
  <si>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</si>
  <si>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</si>
  <si>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</si>
  <si>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</si>
  <si>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</si>
  <si>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</si>
  <si>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</si>
  <si>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</si>
  <si>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</si>
  <si>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</si>
  <si>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</si>
  <si>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</si>
  <si>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</si>
  <si>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</si>
  <si>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</si>
  <si>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</si>
  <si>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</si>
  <si>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</si>
  <si>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</si>
  <si>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</si>
  <si>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</si>
  <si>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</si>
  <si>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</si>
  <si>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</si>
  <si>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</si>
  <si>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</si>
  <si>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</si>
  <si>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</si>
  <si>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</si>
  <si>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</si>
  <si>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</si>
  <si>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</si>
  <si>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</si>
  <si>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</si>
  <si>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</si>
  <si>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</si>
  <si>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</si>
  <si>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</si>
  <si>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</si>
  <si>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</si>
  <si>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</si>
  <si>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</si>
  <si>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</si>
  <si>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</si>
  <si>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</si>
  <si>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</si>
  <si>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</si>
  <si>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</si>
  <si>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</si>
  <si>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</si>
  <si>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</si>
  <si>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</si>
  <si>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</si>
  <si>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</si>
  <si>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</si>
  <si>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</si>
  <si>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</si>
  <si>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</si>
  <si>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</si>
  <si>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</si>
  <si>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</si>
  <si>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</si>
  <si>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</si>
  <si>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</si>
  <si>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</si>
  <si>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</si>
  <si>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</si>
  <si>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</si>
  <si>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</si>
  <si>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</si>
  <si>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</si>
  <si>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</si>
  <si>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</si>
  <si>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</si>
  <si>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</si>
  <si>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</si>
  <si>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</si>
  <si>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</si>
  <si>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</si>
  <si>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</si>
  <si>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</si>
  <si>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</si>
  <si>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</si>
  <si>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</si>
  <si>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</si>
  <si>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</si>
  <si>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</si>
  <si>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</si>
  <si>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</si>
  <si>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</si>
  <si>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</si>
  <si>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</si>
  <si>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</si>
  <si>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</si>
  <si>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</si>
  <si>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</si>
  <si>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</si>
  <si>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</si>
  <si>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</si>
  <si>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</si>
  <si>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</si>
  <si>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</si>
  <si>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</si>
  <si>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</si>
  <si>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</si>
  <si>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</si>
  <si>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</si>
  <si>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</si>
  <si>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</si>
  <si>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</si>
  <si>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</si>
  <si>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</si>
  <si>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</si>
  <si>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</si>
  <si>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</si>
  <si>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</si>
  <si>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</si>
  <si>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</si>
  <si>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</si>
  <si>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</si>
  <si>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</si>
  <si>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</si>
  <si>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</si>
  <si>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</si>
  <si>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</si>
  <si>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</si>
  <si>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</si>
  <si>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</si>
  <si>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</si>
  <si>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</si>
  <si>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</si>
  <si>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</si>
  <si>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</si>
  <si>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</si>
  <si>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</si>
  <si>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</si>
  <si>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</si>
  <si>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</si>
  <si>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</si>
  <si>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</si>
  <si>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</si>
  <si>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</si>
  <si>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</si>
  <si>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</si>
  <si>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</si>
  <si>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</si>
  <si>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</si>
  <si>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</si>
  <si>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</si>
  <si>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</si>
  <si>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</si>
  <si>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</si>
  <si>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</si>
  <si>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</si>
  <si>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</si>
  <si>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</si>
  <si>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</si>
  <si>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</si>
  <si>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</si>
  <si>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</si>
  <si>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</si>
  <si>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</si>
  <si>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</si>
  <si>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</si>
  <si>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</si>
  <si>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</si>
  <si>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</si>
  <si>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</si>
  <si>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</si>
  <si>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</si>
  <si>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</si>
  <si>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</si>
  <si>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</si>
  <si>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</si>
  <si>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</si>
  <si>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</si>
  <si>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</si>
  <si>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</si>
  <si>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</si>
  <si>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</si>
  <si>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</si>
  <si>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</si>
  <si>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</si>
  <si>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</si>
  <si>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</si>
  <si>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</si>
  <si>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</si>
  <si>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</si>
  <si>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</si>
  <si>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</si>
  <si>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</si>
  <si>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</si>
  <si>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</si>
  <si>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</si>
  <si>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</si>
  <si>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</si>
  <si>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</si>
  <si>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</si>
  <si>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</si>
  <si>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</si>
  <si>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</si>
  <si>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</si>
  <si>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</si>
  <si>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</si>
  <si>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</si>
  <si>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</si>
  <si>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</si>
  <si>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</si>
  <si>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</si>
  <si>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</si>
  <si>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</si>
  <si>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</si>
  <si>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</si>
  <si>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</si>
  <si>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</si>
  <si>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</si>
  <si>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</si>
  <si>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</si>
  <si>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</si>
  <si>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</si>
  <si>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</si>
  <si>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</si>
  <si>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</si>
  <si>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</si>
  <si>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</si>
  <si>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</si>
  <si>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</si>
  <si>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</si>
  <si>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</si>
  <si>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</si>
  <si>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</si>
  <si>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</si>
  <si>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</si>
  <si>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</si>
  <si>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</si>
  <si>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</si>
  <si>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</si>
  <si>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</si>
  <si>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</si>
  <si>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</si>
  <si>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</si>
  <si>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</si>
  <si>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</si>
  <si>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</si>
  <si>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</si>
  <si>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</si>
  <si>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</si>
  <si>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</si>
  <si>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</si>
  <si>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</si>
  <si>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</si>
  <si>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</si>
  <si>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</si>
  <si>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</si>
  <si>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</si>
  <si>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</si>
  <si>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</si>
  <si>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</si>
  <si>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</si>
  <si>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</si>
  <si>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</si>
  <si>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</si>
  <si>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</si>
  <si>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</si>
  <si>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</si>
  <si>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</si>
  <si>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</si>
  <si>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</si>
  <si>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</si>
  <si>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</si>
  <si>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</si>
  <si>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</si>
  <si>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</si>
  <si>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</si>
  <si>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</si>
  <si>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</si>
  <si>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</si>
  <si>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</si>
  <si>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</si>
  <si>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</si>
  <si>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</si>
  <si>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</si>
  <si>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</si>
  <si>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</si>
  <si>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</si>
  <si>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</si>
  <si>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</si>
  <si>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</si>
  <si>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</si>
  <si>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</si>
  <si>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</si>
  <si>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</si>
  <si>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</si>
  <si>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</si>
  <si>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</si>
  <si>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</si>
  <si>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</si>
  <si>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</si>
  <si>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</si>
  <si>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</si>
  <si>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</si>
  <si>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</si>
  <si>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</si>
  <si>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</si>
  <si>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</si>
  <si>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</si>
  <si>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</si>
  <si>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</si>
  <si>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</si>
  <si>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</si>
  <si>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</si>
  <si>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</si>
  <si>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</si>
  <si>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</si>
  <si>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</si>
  <si>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</si>
  <si>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</si>
  <si>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</si>
  <si>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</si>
  <si>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</si>
  <si>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</si>
  <si>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</si>
  <si>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</si>
  <si>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</si>
  <si>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</si>
  <si>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</si>
  <si>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</si>
  <si>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</si>
  <si>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</si>
  <si>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</si>
  <si>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</si>
  <si>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</si>
  <si>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</si>
  <si>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</si>
  <si>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</si>
  <si>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</si>
  <si>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</si>
  <si>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</si>
  <si>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</si>
  <si>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</si>
  <si>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</si>
  <si>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</si>
  <si>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</si>
  <si>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</si>
  <si>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</si>
  <si>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</si>
  <si>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</si>
  <si>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</si>
  <si>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</si>
  <si>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</si>
  <si>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</si>
  <si>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</si>
  <si>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</si>
  <si>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</si>
  <si>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</si>
  <si>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</si>
  <si>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</si>
  <si>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</si>
  <si>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</si>
  <si>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</si>
  <si>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</si>
  <si>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</si>
  <si>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</si>
  <si>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</si>
  <si>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</si>
  <si>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</si>
  <si>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</si>
  <si>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</si>
  <si>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</si>
  <si>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</si>
  <si>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</si>
  <si>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</si>
  <si>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</si>
  <si>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</si>
  <si>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</si>
  <si>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</si>
  <si>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</si>
  <si>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</si>
  <si>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</si>
  <si>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</si>
  <si>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</si>
  <si>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</si>
  <si>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</si>
  <si>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</si>
  <si>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</si>
  <si>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</si>
  <si>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</si>
  <si>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</si>
  <si>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</si>
  <si>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</si>
  <si>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</si>
  <si>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</si>
  <si>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</si>
  <si>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</si>
  <si>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</si>
  <si>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</si>
  <si>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</si>
  <si>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</si>
  <si>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</si>
  <si>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</si>
  <si>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</si>
  <si>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</si>
  <si>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</si>
  <si>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</si>
  <si>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</si>
  <si>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</si>
  <si>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</si>
  <si>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</si>
  <si>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</si>
  <si>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</si>
  <si>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</si>
  <si>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</si>
  <si>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</si>
  <si>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</si>
  <si>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</si>
  <si>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</si>
  <si>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</si>
  <si>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</si>
  <si>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</si>
  <si>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</si>
  <si>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</si>
  <si>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</si>
  <si>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</si>
  <si>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</si>
  <si>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</si>
  <si>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</si>
  <si>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</si>
  <si>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</si>
  <si>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</si>
  <si>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</si>
  <si>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</si>
  <si>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</si>
  <si>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</si>
  <si>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</si>
  <si>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</si>
  <si>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</si>
  <si>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</si>
  <si>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</si>
  <si>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</si>
  <si>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</si>
  <si>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</si>
  <si>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</si>
  <si>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</si>
  <si>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</si>
  <si>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</si>
  <si>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</si>
  <si>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</si>
  <si>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</si>
  <si>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</si>
  <si>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</si>
  <si>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</si>
  <si>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</si>
  <si>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</si>
  <si>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</si>
  <si>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</si>
  <si>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</si>
  <si>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</si>
  <si>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</si>
  <si>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</si>
  <si>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</si>
  <si>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</si>
  <si>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</si>
  <si>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</si>
  <si>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</si>
  <si>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</si>
  <si>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</si>
  <si>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</si>
  <si>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</si>
  <si>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</si>
  <si>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</si>
  <si>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</si>
  <si>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</si>
  <si>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</si>
  <si>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</si>
  <si>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</si>
  <si>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</si>
  <si>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</si>
  <si>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</si>
  <si>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</si>
  <si>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</si>
  <si>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</si>
  <si>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</si>
  <si>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</si>
  <si>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</si>
  <si>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</si>
  <si>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</si>
  <si>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</si>
  <si>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</si>
  <si>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</si>
  <si>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</si>
  <si>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</si>
  <si>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</si>
  <si>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</si>
  <si>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</si>
  <si>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</si>
  <si>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</si>
  <si>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</si>
  <si>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</si>
  <si>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</si>
  <si>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</si>
  <si>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</si>
  <si>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</si>
  <si>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</si>
  <si>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</si>
  <si>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</si>
  <si>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</si>
  <si>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</si>
  <si>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</si>
  <si>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</si>
  <si>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</si>
  <si>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</si>
  <si>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</si>
  <si>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</si>
  <si>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</si>
  <si>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</si>
  <si>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</si>
  <si>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</si>
  <si>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</si>
  <si>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</si>
  <si>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</si>
  <si>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</si>
  <si>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</si>
  <si>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</si>
  <si>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</si>
  <si>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</si>
  <si>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</si>
  <si>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</si>
  <si>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</si>
  <si>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</si>
  <si>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</si>
  <si>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</si>
  <si>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</si>
  <si>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</si>
  <si>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</si>
  <si>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</si>
  <si>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</si>
  <si>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</si>
  <si>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</si>
  <si>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</si>
  <si>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</si>
  <si>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</si>
  <si>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</si>
  <si>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</si>
  <si>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</si>
  <si>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</si>
  <si>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</si>
  <si>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</si>
  <si>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</si>
  <si>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</si>
  <si>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</si>
  <si>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</si>
  <si>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</si>
  <si>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</si>
  <si>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</si>
  <si>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</si>
  <si>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</si>
  <si>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</si>
  <si>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</si>
  <si>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</si>
  <si>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</si>
  <si>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</si>
  <si>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</si>
  <si>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</si>
  <si>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</si>
  <si>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</si>
  <si>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</si>
  <si>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</si>
  <si>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</si>
  <si>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</si>
  <si>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</si>
  <si>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</si>
  <si>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</si>
  <si>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</si>
  <si>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</si>
  <si>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</si>
  <si>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</si>
  <si>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</si>
  <si>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</si>
  <si>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</si>
  <si>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</si>
  <si>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</si>
  <si>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</si>
  <si>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</si>
  <si>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</si>
  <si>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</si>
  <si>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</si>
  <si>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</si>
  <si>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</si>
  <si>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</si>
  <si>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</si>
  <si>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</si>
  <si>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</si>
  <si>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</si>
  <si>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</si>
  <si>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</si>
  <si>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</si>
  <si>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</si>
  <si>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</si>
  <si>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</si>
  <si>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</si>
  <si>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</si>
  <si>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</si>
  <si>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</si>
  <si>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</si>
  <si>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</si>
  <si>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</si>
  <si>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</si>
  <si>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</si>
  <si>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</si>
  <si>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</si>
  <si>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</si>
  <si>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</si>
  <si>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</si>
  <si>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</si>
  <si>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</si>
  <si>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</si>
  <si>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</si>
  <si>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</si>
  <si>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</si>
  <si>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</si>
  <si>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</si>
  <si>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</si>
  <si>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</si>
  <si>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</si>
  <si>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</si>
  <si>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</si>
  <si>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</si>
  <si>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</si>
  <si>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</si>
  <si>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</si>
  <si>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</si>
  <si>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</si>
  <si>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</si>
  <si>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</si>
  <si>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</si>
  <si>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</si>
  <si>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</si>
  <si>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</si>
  <si>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</si>
  <si>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</si>
  <si>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</si>
  <si>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</si>
  <si>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</si>
  <si>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</si>
  <si>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</si>
  <si>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</si>
  <si>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</si>
  <si>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</si>
  <si>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</si>
  <si>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</si>
  <si>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</si>
  <si>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</si>
  <si>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</si>
  <si>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</si>
  <si>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</si>
  <si>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</si>
  <si>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</si>
  <si>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</si>
  <si>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</si>
  <si>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</si>
  <si>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</si>
  <si>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</si>
  <si>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</si>
  <si>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</si>
  <si>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</si>
  <si>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</si>
  <si>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</si>
  <si>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</si>
  <si>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</si>
  <si>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</si>
  <si>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</si>
  <si>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</si>
  <si>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</si>
  <si>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</si>
  <si>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</si>
  <si>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</si>
  <si>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</si>
  <si>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</si>
  <si>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</si>
  <si>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</si>
  <si>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</si>
  <si>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</si>
  <si>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</si>
  <si>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</si>
  <si>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</si>
  <si>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</si>
  <si>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</si>
  <si>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</si>
  <si>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</si>
  <si>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</si>
  <si>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</si>
  <si>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</si>
  <si>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</si>
  <si>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</si>
  <si>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</si>
  <si>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</si>
  <si>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</si>
  <si>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</si>
  <si>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</si>
  <si>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</si>
  <si>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</si>
  <si>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</si>
  <si>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</si>
  <si>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</si>
  <si>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</si>
  <si>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</si>
  <si>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</si>
  <si>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</si>
  <si>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</si>
  <si>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</si>
  <si>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</si>
  <si>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</si>
  <si>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</si>
  <si>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</si>
  <si>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</si>
  <si>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</si>
  <si>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</si>
  <si>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</si>
  <si>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</si>
  <si>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</si>
  <si>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</si>
  <si>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</si>
  <si>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</si>
  <si>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</si>
  <si>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</si>
  <si>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</si>
  <si>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</si>
  <si>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</si>
  <si>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</si>
  <si>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</si>
  <si>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</si>
  <si>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</si>
  <si>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</si>
  <si>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</si>
  <si>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</si>
  <si>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</si>
  <si>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</si>
  <si>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</si>
  <si>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</si>
  <si>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</si>
  <si>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</si>
  <si>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</si>
  <si>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</si>
  <si>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</si>
  <si>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</si>
  <si>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</si>
  <si>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</si>
  <si>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</si>
  <si>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</si>
  <si>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</si>
  <si>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</si>
  <si>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</si>
  <si>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</si>
  <si>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</si>
  <si>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</si>
  <si>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</si>
  <si>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</si>
  <si>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</si>
  <si>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</si>
  <si>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</si>
  <si>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</si>
  <si>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</si>
  <si>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</si>
  <si>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</si>
  <si>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</si>
  <si>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</si>
  <si>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</si>
  <si>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</si>
  <si>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</si>
  <si>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</si>
  <si>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</si>
  <si>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</si>
  <si>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</si>
  <si>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</si>
  <si>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</si>
  <si>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</si>
  <si>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</si>
  <si>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</si>
  <si>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</si>
  <si>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</si>
  <si>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</si>
  <si>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</si>
  <si>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</si>
  <si>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</si>
  <si>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</si>
  <si>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</si>
  <si>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</si>
  <si>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</si>
  <si>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</si>
  <si>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</si>
  <si>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</si>
  <si>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</si>
  <si>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</si>
  <si>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</si>
  <si>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</si>
  <si>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</si>
  <si>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</si>
  <si>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</si>
  <si>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</si>
  <si>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</si>
  <si>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</si>
  <si>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</si>
  <si>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</si>
  <si>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</si>
  <si>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</si>
  <si>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</si>
  <si>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</si>
  <si>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</si>
  <si>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</si>
  <si>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</si>
  <si>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</si>
  <si>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</si>
  <si>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</si>
  <si>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</si>
  <si>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</si>
  <si>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</si>
  <si>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</si>
  <si>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</si>
  <si>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</si>
  <si>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</si>
  <si>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</si>
  <si>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</si>
  <si>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</si>
  <si>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</si>
  <si>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</si>
  <si>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</si>
  <si>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</si>
  <si>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</si>
  <si>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</si>
  <si>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</si>
  <si>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</si>
  <si>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</si>
  <si>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</si>
  <si>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</si>
  <si>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</si>
  <si>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</si>
  <si>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</si>
  <si>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</si>
  <si>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</si>
  <si>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</si>
  <si>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</si>
  <si>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</si>
  <si>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</si>
  <si>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</si>
  <si>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</si>
  <si>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</si>
  <si>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</si>
  <si>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</si>
  <si>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</si>
  <si>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</si>
  <si>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</si>
  <si>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</si>
  <si>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</si>
  <si>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</si>
  <si>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</si>
  <si>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</si>
  <si>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</si>
  <si>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</si>
  <si>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</si>
  <si>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</si>
  <si>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</si>
  <si>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</si>
  <si>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</si>
  <si>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</si>
  <si>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</si>
  <si>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</si>
  <si>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</si>
  <si>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</si>
  <si>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</si>
  <si>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</si>
  <si>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</si>
  <si>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</si>
  <si>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</si>
  <si>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</si>
  <si>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</si>
  <si>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</si>
  <si>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</si>
  <si>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</si>
  <si>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</si>
  <si>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</si>
  <si>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</si>
  <si>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</si>
  <si>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</si>
  <si>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</si>
  <si>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</si>
  <si>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</si>
  <si>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</si>
  <si>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</si>
  <si>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</si>
  <si>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</si>
  <si>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</si>
  <si>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</si>
  <si>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</si>
  <si>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</si>
  <si>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</si>
  <si>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</si>
  <si>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</si>
  <si>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</si>
  <si>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</si>
  <si>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</si>
  <si>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</si>
  <si>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</si>
  <si>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</si>
  <si>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</si>
  <si>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</si>
  <si>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</si>
  <si>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</si>
  <si>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</si>
  <si>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</si>
  <si>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</si>
  <si>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</si>
  <si>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</si>
  <si>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</si>
  <si>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</si>
  <si>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</si>
  <si>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</si>
  <si>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</si>
  <si>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</si>
  <si>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</si>
  <si>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</si>
  <si>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</si>
  <si>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</si>
  <si>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</si>
  <si>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</si>
  <si>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</si>
  <si>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</si>
  <si>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</si>
  <si>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</si>
  <si>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</si>
  <si>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</si>
  <si>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</si>
  <si>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</si>
  <si>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</si>
  <si>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</si>
  <si>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</si>
  <si>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</si>
  <si>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</si>
  <si>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</si>
  <si>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</si>
  <si>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</si>
  <si>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</si>
  <si>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</si>
  <si>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</si>
  <si>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</si>
  <si>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</si>
  <si>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</si>
  <si>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</si>
  <si>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</si>
  <si>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</si>
  <si>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</si>
  <si>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</si>
  <si>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</si>
  <si>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</si>
  <si>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</si>
  <si>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</si>
  <si>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</si>
  <si>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</si>
  <si>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</si>
  <si>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</si>
  <si>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</si>
  <si>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</si>
  <si>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</si>
  <si>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</si>
  <si>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</si>
  <si>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</si>
  <si>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</si>
  <si>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</si>
  <si>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</si>
  <si>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</si>
  <si>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</si>
  <si>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</si>
  <si>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</si>
  <si>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</si>
  <si>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</si>
  <si>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</si>
  <si>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</si>
  <si>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</si>
  <si>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</si>
  <si>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</si>
  <si>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</si>
  <si>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</si>
  <si>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</si>
  <si>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</si>
  <si>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</si>
  <si>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</si>
  <si>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</si>
  <si>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</si>
  <si>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</si>
  <si>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</si>
  <si>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</si>
  <si>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</si>
  <si>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</si>
  <si>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</si>
  <si>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</si>
  <si>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</si>
  <si>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</si>
  <si>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</si>
  <si>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</si>
  <si>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</si>
  <si>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</si>
  <si>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</si>
  <si>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</si>
  <si>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</si>
  <si>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</si>
  <si>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</si>
  <si>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</si>
  <si>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</si>
  <si>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</si>
  <si>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</si>
  <si>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</si>
  <si>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</si>
  <si>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</si>
  <si>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</si>
  <si>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</si>
  <si>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</si>
  <si>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</si>
  <si>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</si>
  <si>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</si>
  <si>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</si>
  <si>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</si>
  <si>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</si>
  <si>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</si>
  <si>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</si>
  <si>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</si>
  <si>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</si>
  <si>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</si>
  <si>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</si>
  <si>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</si>
  <si>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</si>
  <si>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</si>
  <si>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</si>
  <si>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</si>
  <si>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</si>
  <si>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</si>
  <si>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</si>
  <si>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</si>
  <si>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</si>
  <si>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</si>
  <si>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</si>
  <si>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</si>
  <si>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</si>
  <si>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</si>
  <si>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</si>
  <si>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</si>
  <si>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</si>
  <si>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</si>
  <si>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</si>
  <si>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</si>
  <si>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</si>
  <si>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</si>
  <si>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</si>
  <si>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</si>
  <si>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</si>
  <si>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</si>
  <si>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</si>
  <si>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</si>
  <si>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</si>
  <si>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</si>
  <si>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</si>
  <si>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</si>
  <si>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</si>
  <si>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</si>
  <si>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</si>
  <si>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</si>
  <si>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</si>
  <si>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</si>
  <si>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</si>
  <si>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</si>
  <si>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</si>
  <si>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</si>
  <si>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</si>
  <si>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</si>
  <si>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</si>
  <si>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</si>
  <si>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</si>
  <si>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</si>
  <si>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</si>
  <si>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</si>
  <si>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</si>
  <si>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</si>
  <si>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</si>
  <si>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</si>
  <si>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</si>
  <si>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</si>
  <si>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</si>
  <si>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</si>
  <si>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</si>
  <si>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</si>
  <si>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</si>
  <si>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</si>
  <si>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</si>
  <si>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</si>
  <si>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</si>
  <si>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</si>
  <si>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</si>
  <si>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</si>
  <si>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</si>
  <si>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</si>
  <si>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</si>
  <si>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</si>
  <si>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</si>
  <si>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</si>
  <si>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</si>
  <si>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</si>
  <si>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</si>
  <si>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</si>
  <si>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</si>
  <si>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</si>
  <si>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</si>
  <si>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</si>
  <si>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</si>
  <si>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</si>
  <si>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</si>
  <si>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</si>
  <si>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</si>
  <si>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</si>
  <si>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</si>
  <si>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</si>
  <si>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</si>
  <si>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</si>
  <si>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</si>
  <si>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</si>
  <si>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</si>
  <si>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</si>
  <si>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</si>
  <si>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</si>
  <si>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</si>
  <si>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</si>
  <si>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</si>
  <si>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</si>
  <si>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</si>
  <si>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</si>
  <si>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</si>
  <si>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</si>
  <si>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</si>
  <si>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</si>
  <si>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</si>
  <si>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</si>
  <si>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</si>
  <si>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</si>
  <si>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</si>
  <si>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</si>
  <si>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</si>
  <si>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</si>
  <si>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</si>
  <si>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</si>
  <si>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</si>
  <si>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</si>
  <si>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</si>
  <si>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</si>
  <si>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</si>
  <si>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</si>
  <si>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</si>
  <si>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</si>
  <si>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</si>
  <si>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</si>
  <si>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</si>
  <si>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</si>
  <si>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</si>
  <si>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</si>
  <si>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</si>
  <si>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</si>
  <si>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</si>
  <si>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</si>
  <si>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</si>
  <si>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</si>
  <si>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</si>
  <si>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</si>
  <si>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</si>
  <si>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</si>
  <si>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</si>
  <si>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</si>
  <si>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</si>
  <si>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</si>
  <si>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</si>
  <si>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</si>
  <si>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</si>
  <si>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</si>
  <si>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</si>
  <si>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</si>
  <si>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</si>
  <si>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</si>
  <si>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</si>
  <si>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</si>
  <si>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</si>
  <si>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</si>
  <si>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</si>
  <si>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</si>
  <si>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</si>
  <si>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</si>
  <si>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</si>
  <si>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</si>
  <si>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</si>
  <si>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</si>
  <si>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</si>
  <si>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</si>
  <si>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</si>
  <si>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</si>
  <si>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</si>
  <si>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</si>
  <si>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</si>
  <si>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</si>
  <si>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</si>
  <si>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</si>
  <si>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</si>
  <si>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</si>
  <si>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</si>
  <si>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</si>
  <si>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</si>
  <si>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</si>
  <si>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</si>
  <si>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</si>
  <si>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</si>
  <si>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</si>
  <si>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</si>
  <si>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</si>
  <si>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</si>
  <si>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</si>
  <si>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</si>
  <si>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</si>
  <si>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</si>
  <si>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</si>
  <si>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</si>
  <si>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</si>
  <si>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</si>
  <si>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</si>
  <si>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</si>
  <si>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</si>
  <si>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</si>
  <si>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</si>
  <si>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</si>
  <si>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</si>
  <si>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</si>
  <si>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</si>
  <si>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</si>
  <si>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</si>
  <si>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</si>
  <si>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</si>
  <si>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</si>
  <si>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</si>
  <si>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</si>
  <si>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</si>
  <si>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</si>
  <si>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</si>
  <si>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</si>
  <si>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</si>
  <si>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</si>
  <si>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</si>
  <si>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</si>
  <si>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</si>
  <si>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</si>
  <si>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</si>
  <si>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</si>
  <si>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</si>
  <si>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</si>
  <si>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</si>
  <si>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</si>
  <si>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</si>
  <si>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</si>
  <si>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</si>
  <si>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</si>
  <si>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</si>
  <si>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</si>
  <si>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</si>
  <si>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</si>
  <si>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</si>
  <si>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</si>
  <si>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</si>
  <si>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</si>
  <si>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</si>
  <si>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</si>
  <si>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</si>
  <si>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</si>
  <si>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</si>
  <si>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</si>
  <si>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</si>
  <si>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</si>
  <si>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</si>
  <si>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</si>
  <si>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</si>
  <si>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</si>
  <si>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</si>
  <si>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</si>
  <si>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</si>
  <si>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</si>
  <si>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</si>
  <si>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</si>
  <si>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</si>
  <si>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</si>
  <si>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</si>
  <si>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</si>
  <si>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</si>
  <si>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</si>
  <si>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</si>
  <si>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</si>
  <si>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</si>
  <si>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</si>
  <si>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</si>
  <si>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</si>
  <si>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</si>
  <si>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</si>
  <si>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</si>
  <si>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</si>
  <si>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</si>
  <si>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</si>
  <si>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</si>
  <si>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</si>
  <si>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</si>
  <si>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</si>
  <si>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</si>
  <si>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</si>
  <si>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</si>
  <si>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</si>
  <si>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</si>
  <si>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</si>
  <si>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</si>
  <si>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</si>
  <si>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</si>
  <si>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</si>
  <si>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</si>
  <si>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</si>
  <si>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</si>
  <si>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</si>
  <si>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</si>
  <si>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</si>
  <si>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</si>
  <si>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</si>
  <si>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</si>
  <si>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</si>
  <si>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</si>
  <si>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</si>
  <si>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</si>
  <si>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</si>
  <si>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</si>
  <si>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</si>
  <si>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</si>
  <si>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</si>
  <si>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</si>
  <si>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</si>
  <si>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</si>
  <si>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</si>
  <si>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</si>
  <si>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</si>
  <si>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</si>
  <si>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</si>
  <si>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</si>
  <si>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</si>
  <si>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</si>
  <si>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</si>
  <si>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</si>
  <si>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</si>
  <si>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</si>
  <si>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</si>
  <si>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</si>
  <si>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</si>
  <si>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</si>
  <si>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</si>
  <si>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</si>
  <si>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</si>
  <si>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</si>
  <si>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</si>
  <si>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</si>
  <si>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</si>
  <si>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</si>
  <si>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</si>
  <si>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</si>
  <si>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</si>
  <si>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</si>
  <si>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</si>
  <si>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</si>
  <si>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</si>
  <si>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</si>
  <si>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</si>
  <si>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</si>
  <si>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</si>
  <si>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</si>
  <si>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</si>
  <si>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</si>
  <si>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</si>
  <si>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</si>
  <si>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</si>
  <si>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</si>
  <si>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</si>
  <si>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</si>
  <si>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</si>
  <si>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</si>
  <si>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</si>
  <si>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</si>
  <si>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</si>
  <si>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</si>
  <si>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</si>
  <si>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</si>
  <si>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</si>
  <si>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</si>
  <si>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</si>
  <si>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</si>
  <si>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</si>
  <si>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</si>
  <si>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</si>
  <si>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</si>
  <si>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</si>
  <si>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</si>
  <si>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</si>
  <si>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</si>
  <si>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</si>
  <si>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</si>
  <si>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</si>
  <si>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</si>
  <si>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</si>
  <si>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</si>
  <si>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</si>
  <si>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</si>
  <si>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</si>
  <si>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</si>
  <si>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</si>
  <si>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</si>
  <si>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</si>
  <si>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</si>
  <si>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</si>
  <si>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</si>
  <si>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</si>
  <si>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</si>
  <si>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</si>
  <si>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</si>
  <si>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</si>
  <si>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</si>
  <si>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</si>
  <si>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</si>
  <si>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</si>
  <si>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</si>
  <si>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</si>
  <si>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</si>
  <si>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</si>
  <si>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</si>
  <si>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</si>
  <si>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</si>
  <si>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</si>
  <si>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</si>
  <si>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</si>
  <si>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</si>
  <si>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</si>
  <si>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</si>
  <si>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</si>
  <si>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</si>
  <si>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</si>
  <si>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</si>
  <si>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</si>
  <si>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</si>
  <si>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</si>
  <si>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</si>
  <si>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</si>
  <si>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</si>
  <si>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</si>
  <si>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</si>
  <si>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</si>
  <si>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</si>
  <si>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</si>
  <si>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</si>
  <si>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</si>
  <si>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</si>
  <si>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</si>
  <si>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</si>
  <si>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</si>
  <si>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</si>
  <si>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</si>
  <si>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</si>
  <si>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</si>
  <si>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</si>
  <si>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</si>
  <si>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</si>
  <si>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</si>
  <si>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</si>
  <si>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</si>
  <si>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</si>
  <si>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</si>
  <si>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</si>
  <si>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</si>
  <si>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</si>
  <si>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</si>
  <si>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</si>
  <si>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</si>
  <si>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</si>
  <si>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</si>
  <si>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</si>
  <si>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</si>
  <si>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</si>
  <si>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</si>
  <si>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</si>
  <si>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</si>
  <si>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</si>
  <si>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</si>
  <si>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</si>
  <si>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</si>
  <si>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</si>
  <si>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</si>
  <si>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</si>
  <si>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</si>
  <si>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</si>
  <si>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</si>
  <si>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</si>
  <si>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</si>
  <si>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</si>
  <si>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</si>
  <si>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</si>
  <si>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</si>
  <si>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</si>
  <si>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</si>
  <si>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</si>
  <si>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</si>
  <si>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</si>
  <si>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</si>
  <si>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</si>
  <si>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</si>
  <si>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</si>
  <si>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</si>
  <si>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</si>
  <si>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</si>
  <si>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</si>
  <si>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</si>
  <si>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</si>
  <si>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</si>
  <si>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</si>
  <si>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</si>
  <si>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</si>
  <si>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</si>
  <si>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</si>
  <si>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</si>
  <si>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</si>
  <si>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</si>
  <si>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</si>
  <si>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</si>
  <si>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</si>
  <si>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</si>
  <si>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</si>
  <si>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</si>
  <si>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</si>
  <si>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</si>
  <si>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</si>
  <si>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</si>
  <si>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</si>
  <si>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</si>
  <si>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</si>
  <si>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</si>
  <si>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</si>
  <si>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</si>
  <si>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</si>
  <si>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</si>
  <si>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</si>
  <si>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</si>
  <si>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</si>
  <si>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</si>
  <si>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</si>
  <si>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</si>
  <si>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</si>
  <si>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</si>
  <si>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</si>
  <si>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</si>
  <si>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</si>
  <si>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</si>
  <si>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</si>
  <si>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</si>
  <si>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</si>
  <si>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</si>
  <si>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</si>
  <si>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</si>
  <si>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</si>
  <si>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</si>
  <si>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</si>
  <si>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</si>
  <si>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</si>
  <si>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</si>
  <si>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</si>
  <si>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</si>
  <si>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</si>
  <si>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</si>
  <si>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</si>
  <si>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</si>
  <si>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</si>
  <si>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</si>
  <si>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</si>
  <si>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</si>
  <si>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</si>
  <si>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</si>
  <si>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</si>
  <si>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</si>
  <si>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</si>
  <si>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</si>
  <si>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</si>
  <si>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</si>
  <si>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</si>
  <si>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</si>
  <si>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</si>
  <si>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</si>
  <si>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</si>
  <si>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</si>
  <si>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</si>
  <si>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</si>
  <si>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</si>
  <si>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</si>
  <si>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</si>
  <si>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</si>
  <si>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</si>
  <si>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</si>
  <si>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</si>
  <si>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</si>
  <si>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</si>
  <si>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</si>
  <si>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</si>
  <si>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</si>
  <si>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</si>
  <si>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</si>
  <si>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</si>
  <si>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</si>
  <si>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</si>
  <si>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</si>
  <si>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</si>
  <si>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</si>
  <si>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</si>
  <si>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</si>
  <si>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</si>
  <si>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</si>
  <si>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</si>
  <si>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</si>
  <si>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</si>
  <si>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</si>
  <si>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</si>
  <si>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</si>
  <si>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</si>
  <si>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</si>
  <si>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</si>
  <si>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</si>
  <si>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</si>
  <si>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</si>
  <si>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</si>
  <si>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</si>
  <si>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</si>
  <si>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</si>
  <si>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</si>
  <si>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</si>
  <si>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</si>
  <si>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</si>
  <si>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</si>
  <si>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</si>
  <si>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</si>
  <si>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</si>
  <si>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</si>
  <si>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</si>
  <si>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</si>
  <si>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</si>
  <si>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</si>
  <si>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</si>
  <si>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</si>
  <si>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</si>
  <si>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</si>
  <si>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</si>
  <si>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</si>
  <si>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</si>
  <si>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</si>
  <si>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</si>
  <si>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</si>
  <si>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</si>
  <si>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</si>
  <si>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</si>
  <si>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</si>
  <si>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</si>
  <si>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</si>
  <si>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</si>
  <si>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</si>
  <si>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</si>
  <si>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</si>
  <si>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</si>
  <si>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</si>
  <si>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</si>
  <si>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</si>
  <si>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</si>
  <si>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</si>
  <si>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</si>
  <si>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</si>
  <si>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</si>
  <si>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</si>
  <si>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</si>
  <si>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</si>
  <si>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</si>
  <si>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</si>
  <si>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</si>
  <si>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</si>
  <si>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</si>
  <si>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</si>
  <si>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</si>
  <si>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</si>
  <si>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</si>
  <si>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</si>
  <si>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</si>
  <si>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</si>
  <si>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</si>
  <si>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</si>
  <si>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</si>
  <si>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</si>
  <si>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</si>
  <si>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</si>
  <si>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</si>
  <si>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</si>
  <si>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</si>
  <si>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</si>
  <si>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</si>
  <si>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</si>
  <si>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</si>
  <si>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</si>
  <si>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</si>
  <si>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</si>
  <si>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</si>
  <si>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</si>
  <si>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</si>
  <si>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</si>
  <si>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</si>
  <si>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</si>
  <si>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</si>
  <si>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</si>
  <si>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</si>
  <si>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</si>
  <si>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</si>
  <si>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</si>
  <si>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</si>
  <si>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</si>
  <si>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</si>
  <si>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</si>
  <si>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</si>
  <si>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</si>
  <si>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</si>
  <si>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</si>
  <si>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</si>
  <si>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</si>
  <si>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</si>
  <si>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</si>
  <si>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</si>
  <si>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</si>
  <si>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</si>
  <si>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</si>
  <si>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</si>
  <si>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</si>
  <si>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</si>
  <si>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</si>
  <si>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</si>
  <si>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</si>
  <si>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</si>
  <si>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</si>
  <si>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</si>
  <si>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</si>
  <si>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</si>
  <si>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</si>
  <si>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</si>
  <si>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</si>
  <si>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</si>
  <si>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</si>
  <si>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</si>
  <si>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</si>
  <si>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</si>
  <si>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</si>
  <si>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</si>
  <si>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</si>
  <si>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</si>
  <si>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</si>
  <si>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</si>
  <si>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</si>
  <si>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</si>
  <si>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</si>
  <si>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</si>
  <si>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</si>
  <si>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</si>
  <si>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</si>
  <si>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</si>
  <si>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</si>
  <si>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</si>
  <si>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</si>
  <si>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</si>
  <si>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</si>
  <si>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</si>
  <si>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</si>
  <si>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</si>
  <si>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</si>
  <si>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</si>
  <si>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</si>
  <si>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</si>
  <si>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</si>
  <si>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</si>
  <si>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</si>
  <si>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</si>
  <si>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</si>
  <si>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</si>
  <si>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</si>
  <si>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</si>
  <si>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</si>
  <si>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</si>
  <si>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</si>
  <si>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</si>
  <si>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</si>
  <si>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</si>
  <si>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</si>
  <si>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</si>
  <si>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</si>
  <si>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</si>
  <si>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</si>
  <si>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</si>
  <si>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</si>
  <si>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</si>
  <si>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</si>
  <si>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</si>
  <si>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</si>
  <si>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</si>
  <si>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</si>
  <si>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</si>
  <si>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</si>
  <si>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</si>
  <si>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</si>
  <si>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</si>
  <si>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</si>
  <si>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</si>
  <si>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</si>
  <si>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</si>
  <si>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</si>
  <si>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</si>
  <si>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</si>
  <si>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</si>
  <si>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</si>
  <si>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</si>
  <si>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</si>
  <si>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</si>
  <si>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</si>
  <si>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</si>
  <si>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</si>
  <si>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</si>
  <si>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</si>
  <si>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</si>
  <si>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</si>
  <si>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</si>
  <si>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</si>
  <si>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</si>
  <si>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</si>
  <si>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</si>
  <si>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</si>
  <si>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</si>
  <si>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</si>
  <si>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</si>
  <si>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</si>
  <si>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</si>
  <si>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</si>
  <si>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</si>
  <si>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</si>
  <si>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</si>
  <si>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</si>
  <si>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</si>
  <si>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</si>
  <si>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</si>
  <si>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</si>
  <si>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</si>
  <si>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</si>
  <si>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</si>
  <si>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</si>
  <si>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</si>
  <si>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</si>
  <si>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</si>
  <si>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</si>
  <si>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</si>
  <si>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</si>
  <si>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</si>
  <si>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</si>
  <si>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</si>
  <si>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</si>
  <si>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</si>
  <si>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</si>
  <si>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</si>
  <si>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</si>
  <si>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</si>
  <si>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</si>
  <si>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</si>
  <si>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</si>
  <si>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</si>
  <si>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</si>
  <si>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</si>
  <si>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</si>
  <si>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</si>
  <si>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</si>
  <si>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</si>
  <si>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</si>
  <si>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</si>
  <si>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</si>
  <si>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</si>
  <si>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</si>
  <si>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</si>
  <si>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</si>
  <si>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</si>
  <si>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</si>
  <si>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</si>
  <si>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</si>
  <si>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</si>
  <si>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</si>
  <si>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</si>
  <si>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</si>
  <si>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</si>
  <si>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</si>
  <si>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</si>
  <si>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</si>
  <si>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</si>
  <si>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</si>
  <si>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</si>
  <si>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</si>
  <si>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</si>
  <si>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</si>
  <si>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</si>
  <si>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</si>
  <si>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</si>
  <si>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</si>
  <si>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</si>
  <si>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</si>
  <si>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</si>
  <si>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</si>
  <si>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</si>
  <si>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</si>
  <si>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</si>
  <si>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</si>
  <si>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</si>
  <si>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</si>
  <si>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</si>
  <si>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</si>
  <si>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</si>
  <si>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</si>
  <si>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</si>
  <si>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</si>
  <si>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</si>
  <si>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</si>
  <si>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</si>
  <si>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</si>
  <si>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</si>
  <si>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</si>
  <si>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</si>
  <si>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</si>
  <si>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</si>
  <si>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</si>
  <si>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</si>
  <si>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</si>
  <si>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</si>
  <si>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</si>
  <si>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</si>
  <si>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</si>
  <si>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</si>
  <si>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</si>
  <si>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</si>
  <si>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</si>
  <si>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</si>
  <si>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</si>
  <si>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</si>
  <si>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</si>
  <si>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</si>
  <si>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</si>
  <si>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</si>
  <si>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</si>
  <si>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</si>
  <si>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</si>
  <si>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</si>
  <si>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</si>
  <si>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</si>
  <si>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</si>
  <si>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</si>
  <si>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</si>
  <si>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</si>
  <si>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</si>
  <si>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</si>
  <si>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</si>
  <si>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</si>
  <si>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</si>
  <si>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</si>
  <si>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</si>
  <si>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</si>
  <si>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</si>
  <si>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</si>
  <si>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</si>
  <si>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</si>
  <si>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</si>
  <si>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</si>
  <si>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</si>
  <si>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</si>
  <si>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</si>
  <si>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</si>
  <si>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</si>
  <si>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</si>
  <si>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</si>
  <si>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</si>
  <si>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</si>
  <si>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</si>
  <si>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</si>
  <si>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</si>
  <si>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</si>
  <si>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</si>
  <si>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</si>
  <si>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</si>
  <si>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</si>
  <si>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</si>
  <si>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</si>
  <si>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</si>
  <si>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</si>
  <si>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</si>
  <si>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</si>
  <si>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</si>
  <si>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</si>
  <si>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</si>
  <si>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</si>
  <si>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</si>
  <si>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</si>
  <si>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</si>
  <si>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</si>
  <si>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</si>
  <si>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</si>
  <si>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</si>
  <si>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</si>
  <si>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</si>
  <si>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</si>
  <si>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</si>
  <si>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</si>
  <si>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</si>
  <si>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</si>
  <si>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</si>
  <si>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</si>
  <si>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</si>
  <si>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</si>
  <si>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</si>
  <si>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</si>
  <si>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</si>
  <si>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</si>
  <si>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</si>
  <si>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</si>
  <si>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</si>
  <si>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</si>
  <si>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</si>
  <si>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</si>
  <si>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</si>
  <si>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</si>
  <si>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</si>
  <si>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</si>
  <si>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</si>
  <si>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</si>
  <si>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</si>
  <si>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</si>
  <si>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</si>
  <si>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</si>
  <si>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</si>
  <si>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</si>
  <si>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</si>
  <si>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</si>
  <si>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</si>
  <si>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</si>
  <si>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</si>
  <si>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</si>
  <si>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</si>
  <si>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</si>
  <si>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</si>
  <si>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</si>
  <si>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</si>
  <si>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</si>
  <si>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</si>
  <si>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</si>
  <si>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</si>
  <si>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</si>
  <si>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</si>
  <si>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</si>
  <si>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</si>
  <si>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</si>
  <si>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</si>
  <si>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</si>
  <si>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</si>
  <si>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</si>
  <si>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</si>
  <si>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</si>
  <si>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</si>
  <si>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</si>
  <si>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</si>
  <si>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</si>
  <si>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</si>
  <si>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</si>
  <si>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</si>
  <si>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</si>
  <si>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</si>
  <si>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</si>
  <si>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</si>
  <si>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</si>
  <si>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</si>
  <si>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</si>
  <si>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</si>
  <si>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</si>
  <si>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</si>
  <si>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</si>
  <si>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</si>
  <si>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</si>
  <si>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</si>
  <si>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</si>
  <si>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</si>
  <si>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</si>
  <si>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</si>
  <si>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</si>
  <si>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</si>
  <si>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</si>
  <si>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</si>
  <si>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</si>
  <si>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</si>
  <si>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</si>
  <si>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</si>
  <si>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</si>
  <si>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</si>
  <si>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</si>
  <si>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</si>
  <si>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</si>
  <si>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</si>
  <si>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</si>
  <si>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</si>
  <si>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</si>
  <si>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</si>
  <si>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</si>
  <si>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</si>
  <si>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</si>
  <si>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</si>
  <si>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</si>
  <si>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</si>
  <si>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</si>
  <si>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</si>
  <si>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</si>
  <si>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</si>
  <si>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</si>
  <si>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</si>
  <si>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</si>
  <si>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</si>
  <si>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</si>
  <si>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</si>
  <si>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</si>
  <si>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</si>
  <si>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</si>
  <si>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</si>
  <si>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</si>
  <si>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</si>
  <si>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</si>
  <si>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</si>
  <si>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</si>
  <si>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</si>
  <si>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</si>
  <si>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</si>
  <si>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</si>
  <si>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</si>
  <si>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</si>
  <si>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</si>
  <si>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</si>
  <si>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</si>
  <si>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</si>
  <si>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</si>
  <si>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</si>
  <si>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</si>
  <si>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</si>
  <si>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</si>
  <si>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</si>
  <si>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</si>
  <si>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</si>
  <si>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</si>
  <si>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</si>
  <si>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</si>
  <si>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</si>
  <si>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</si>
  <si>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</si>
  <si>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</si>
  <si>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</si>
  <si>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</si>
  <si>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</si>
  <si>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</si>
  <si>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</si>
  <si>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</si>
  <si>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</si>
  <si>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</si>
  <si>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</si>
  <si>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</si>
  <si>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</si>
  <si>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</si>
  <si>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</si>
  <si>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</si>
  <si>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</si>
  <si>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</si>
  <si>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</si>
  <si>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</si>
  <si>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</si>
  <si>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</si>
  <si>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</si>
  <si>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</si>
  <si>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</si>
  <si>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</si>
  <si>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</si>
  <si>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</si>
  <si>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</si>
  <si>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</si>
  <si>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</si>
  <si>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</si>
  <si>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</si>
  <si>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</si>
  <si>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</si>
  <si>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</si>
  <si>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</si>
  <si>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</si>
  <si>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</si>
  <si>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</si>
  <si>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</si>
  <si>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</si>
  <si>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</si>
  <si>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</si>
  <si>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</si>
  <si>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</si>
  <si>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</si>
  <si>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</si>
  <si>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</si>
  <si>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</si>
  <si>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</si>
  <si>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</si>
  <si>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</si>
  <si>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</si>
  <si>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</si>
  <si>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</si>
  <si>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</si>
  <si>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</si>
  <si>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</si>
  <si>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</si>
  <si>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</si>
  <si>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</si>
  <si>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</si>
  <si>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</si>
  <si>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</si>
  <si>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</si>
  <si>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</si>
  <si>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</si>
  <si>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</si>
  <si>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</si>
  <si>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</si>
  <si>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</si>
  <si>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</si>
  <si>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</si>
  <si>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</si>
  <si>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</si>
  <si>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</si>
  <si>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</si>
  <si>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</si>
  <si>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</si>
  <si>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</si>
  <si>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</si>
  <si>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</si>
  <si>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</si>
  <si>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</si>
  <si>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</si>
  <si>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</si>
  <si>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</si>
  <si>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</si>
  <si>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</si>
  <si>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</si>
  <si>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</si>
  <si>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</si>
  <si>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</si>
  <si>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</si>
  <si>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</si>
  <si>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</si>
  <si>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</si>
  <si>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</si>
  <si>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</si>
  <si>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</si>
  <si>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</si>
  <si>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</si>
  <si>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</si>
  <si>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</si>
  <si>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</si>
  <si>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</si>
  <si>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</si>
  <si>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</si>
  <si>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</si>
  <si>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</si>
  <si>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</si>
  <si>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</si>
  <si>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</si>
  <si>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</si>
  <si>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</si>
  <si>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</si>
  <si>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</si>
  <si>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</si>
  <si>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</si>
  <si>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</si>
  <si>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</si>
  <si>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</si>
  <si>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</si>
  <si>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</si>
  <si>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</si>
  <si>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</si>
  <si>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</si>
  <si>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</si>
  <si>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</si>
  <si>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</si>
  <si>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</si>
  <si>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</si>
  <si>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</si>
  <si>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</si>
  <si>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</si>
  <si>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</si>
  <si>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</si>
  <si>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</si>
  <si>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</si>
  <si>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</si>
  <si>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</si>
  <si>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</si>
  <si>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</si>
  <si>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</si>
  <si>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</si>
  <si>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</si>
  <si>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</si>
  <si>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</si>
  <si>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</si>
  <si>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</si>
  <si>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</si>
  <si>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</si>
  <si>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</si>
  <si>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</si>
  <si>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</si>
  <si>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</si>
  <si>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</si>
  <si>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</si>
  <si>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</si>
  <si>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</si>
  <si>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</si>
  <si>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</si>
  <si>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</si>
  <si>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</si>
  <si>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</si>
  <si>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</si>
  <si>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</si>
  <si>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</si>
  <si>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</si>
  <si>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</si>
  <si>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</si>
  <si>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</si>
  <si>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</si>
  <si>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</si>
  <si>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</si>
  <si>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</si>
  <si>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</si>
  <si>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</si>
  <si>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</si>
  <si>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</si>
  <si>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</si>
  <si>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</si>
  <si>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</si>
  <si>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</si>
  <si>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</si>
  <si>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</si>
  <si>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</si>
  <si>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</si>
  <si>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</si>
  <si>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</si>
  <si>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</si>
  <si>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</si>
  <si>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</si>
  <si>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</si>
  <si>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</si>
  <si>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</si>
  <si>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</si>
  <si>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</si>
  <si>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</si>
  <si>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</si>
  <si>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</si>
  <si>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</si>
  <si>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</si>
  <si>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</si>
  <si>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</si>
  <si>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</si>
  <si>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</si>
  <si>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</si>
  <si>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</si>
  <si>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</si>
  <si>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</si>
  <si>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</si>
  <si>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</si>
  <si>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</si>
  <si>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</si>
  <si>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</si>
  <si>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</si>
  <si>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</si>
  <si>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</si>
  <si>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</si>
  <si>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</si>
  <si>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</si>
  <si>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</si>
  <si>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</si>
  <si>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</si>
  <si>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</si>
  <si>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</si>
  <si>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</si>
  <si>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</si>
  <si>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</si>
  <si>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</si>
  <si>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</si>
  <si>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</si>
  <si>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</si>
  <si>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</si>
  <si>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</si>
  <si>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</si>
  <si>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</si>
  <si>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</si>
  <si>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</si>
  <si>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</si>
  <si>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</si>
  <si>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</si>
  <si>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</si>
  <si>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</si>
  <si>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</si>
  <si>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</si>
  <si>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</si>
  <si>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</si>
  <si>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</si>
  <si>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</si>
  <si>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</si>
  <si>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</si>
  <si>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</si>
  <si>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</si>
  <si>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</si>
  <si>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</si>
  <si>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</si>
  <si>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</si>
  <si>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</si>
  <si>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</si>
  <si>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</si>
  <si>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</si>
  <si>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</si>
  <si>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</si>
  <si>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</si>
  <si>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</si>
  <si>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</si>
  <si>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</si>
  <si>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</si>
  <si>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</si>
  <si>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</si>
  <si>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</si>
  <si>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</si>
  <si>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</si>
  <si>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</si>
  <si>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</si>
  <si>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</si>
  <si>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</si>
  <si>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</si>
  <si>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</si>
  <si>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</si>
  <si>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</si>
  <si>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</si>
  <si>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</si>
  <si>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</si>
  <si>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</si>
  <si>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</si>
  <si>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</si>
  <si>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</si>
  <si>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</si>
  <si>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</si>
  <si>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</si>
  <si>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</si>
  <si>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</si>
  <si>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</si>
  <si>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</si>
  <si>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</si>
  <si>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</si>
  <si>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</si>
  <si>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</si>
  <si>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</si>
  <si>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</si>
  <si>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</si>
  <si>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</si>
  <si>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</si>
  <si>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</si>
  <si>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</si>
  <si>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</si>
  <si>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</si>
  <si>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</si>
  <si>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</si>
  <si>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</si>
  <si>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</si>
  <si>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</si>
  <si>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</si>
  <si>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</si>
  <si>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</si>
  <si>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</si>
  <si>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</si>
  <si>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</si>
  <si>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</si>
  <si>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</si>
  <si>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</si>
  <si>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</si>
  <si>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</si>
  <si>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</si>
  <si>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</si>
  <si>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</si>
  <si>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</si>
  <si>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</si>
  <si>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</si>
  <si>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</si>
  <si>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</si>
  <si>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</si>
  <si>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</si>
  <si>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</si>
  <si>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</si>
  <si>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</si>
  <si>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</si>
  <si>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</si>
  <si>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</si>
  <si>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</si>
  <si>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</si>
  <si>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</si>
  <si>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</si>
  <si>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</si>
  <si>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</si>
  <si>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</si>
  <si>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</si>
  <si>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</si>
  <si>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</si>
  <si>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</si>
  <si>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</si>
  <si>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</si>
  <si>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</si>
  <si>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</si>
  <si>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</si>
  <si>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</si>
  <si>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</si>
  <si>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</si>
  <si>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</si>
  <si>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</si>
  <si>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</si>
  <si>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</si>
  <si>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</si>
  <si>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</si>
  <si>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</si>
  <si>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</si>
  <si>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</si>
  <si>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</si>
  <si>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</si>
  <si>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</si>
  <si>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</si>
  <si>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</si>
  <si>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</si>
  <si>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</si>
  <si>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</si>
  <si>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</si>
  <si>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</si>
  <si>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</si>
  <si>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</si>
  <si>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</si>
  <si>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</si>
  <si>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</si>
  <si>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</si>
  <si>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</si>
  <si>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</si>
  <si>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</si>
  <si>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</si>
  <si>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</si>
  <si>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</si>
  <si>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</si>
  <si>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</si>
  <si>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</si>
  <si>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</si>
  <si>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</si>
  <si>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</si>
  <si>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</si>
  <si>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</si>
  <si>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</si>
  <si>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</si>
  <si>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</si>
  <si>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</si>
  <si>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</si>
  <si>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</si>
  <si>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</si>
  <si>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</si>
  <si>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</si>
  <si>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</si>
  <si>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</si>
  <si>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</si>
  <si>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</si>
  <si>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</si>
  <si>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</si>
  <si>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</si>
  <si>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</si>
  <si>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</si>
  <si>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</si>
  <si>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</si>
  <si>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</si>
  <si>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</si>
  <si>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</si>
  <si>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</si>
  <si>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</si>
  <si>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</si>
  <si>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</si>
  <si>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</si>
  <si>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</si>
  <si>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</si>
  <si>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</si>
  <si>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</si>
  <si>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</si>
  <si>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</si>
  <si>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</si>
  <si>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</si>
  <si>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</si>
  <si>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</si>
  <si>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</si>
  <si>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</si>
  <si>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</si>
  <si>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</si>
  <si>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</si>
  <si>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</si>
  <si>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</si>
  <si>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</si>
  <si>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</si>
  <si>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</si>
  <si>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</si>
  <si>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</si>
  <si>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</si>
  <si>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</si>
  <si>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</si>
  <si>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</si>
  <si>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</si>
  <si>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</si>
  <si>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</si>
  <si>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</si>
  <si>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</si>
  <si>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</si>
  <si>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</si>
  <si>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</si>
  <si>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</si>
  <si>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</si>
  <si>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</si>
  <si>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</si>
  <si>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</si>
  <si>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</si>
  <si>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</si>
  <si>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</si>
  <si>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</si>
  <si>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</si>
  <si>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</si>
  <si>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</si>
  <si>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</si>
  <si>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</si>
  <si>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</si>
  <si>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</si>
  <si>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</si>
  <si>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</si>
  <si>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</si>
  <si>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</si>
  <si>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</si>
  <si>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</si>
  <si>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</si>
  <si>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</si>
  <si>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</si>
  <si>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</si>
  <si>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</si>
  <si>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</si>
  <si>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</si>
  <si>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</si>
  <si>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</si>
  <si>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</si>
  <si>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</si>
  <si>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</si>
  <si>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</si>
  <si>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</si>
  <si>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</si>
  <si>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</si>
  <si>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</si>
  <si>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</si>
  <si>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</si>
  <si>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</si>
  <si>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</si>
  <si>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</si>
  <si>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</si>
  <si>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</si>
  <si>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</si>
  <si>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</si>
  <si>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</si>
  <si>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</si>
  <si>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</si>
  <si>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</si>
  <si>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</si>
  <si>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</si>
  <si>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</si>
  <si>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</si>
  <si>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</si>
  <si>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</si>
  <si>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</si>
  <si>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</si>
  <si>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</si>
  <si>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</si>
  <si>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</si>
  <si>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</si>
  <si>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</si>
  <si>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</si>
  <si>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</si>
  <si>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</si>
  <si>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</si>
  <si>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</si>
  <si>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</si>
  <si>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</si>
  <si>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</si>
  <si>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</si>
  <si>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</si>
  <si>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</si>
  <si>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</si>
  <si>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</si>
  <si>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</si>
  <si>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</si>
  <si>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</si>
  <si>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</si>
  <si>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</si>
  <si>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</si>
  <si>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</si>
  <si>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</si>
  <si>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</si>
  <si>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</si>
  <si>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</si>
  <si>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</si>
  <si>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</si>
  <si>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</si>
  <si>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</si>
  <si>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</si>
  <si>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</si>
  <si>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</si>
  <si>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</si>
  <si>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</si>
  <si>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</si>
  <si>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</si>
  <si>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</si>
  <si>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</si>
  <si>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</si>
  <si>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</si>
  <si>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</si>
  <si>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</si>
  <si>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</si>
  <si>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</si>
  <si>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</si>
  <si>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</si>
  <si>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</si>
  <si>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</si>
  <si>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</si>
  <si>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</si>
  <si>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</si>
  <si>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</si>
  <si>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</si>
  <si>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</si>
  <si>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</si>
  <si>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</si>
  <si>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</si>
  <si>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</si>
  <si>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</si>
  <si>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</si>
  <si>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</si>
  <si>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</si>
  <si>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</si>
  <si>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</si>
  <si>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</si>
  <si>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</si>
  <si>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</si>
  <si>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</si>
  <si>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</si>
  <si>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</si>
  <si>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</si>
  <si>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</si>
  <si>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</si>
  <si>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</si>
  <si>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</si>
  <si>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</si>
  <si>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</si>
  <si>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</si>
  <si>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</si>
  <si>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</si>
  <si>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</si>
  <si>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</si>
  <si>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</si>
  <si>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</si>
  <si>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</si>
  <si>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</si>
  <si>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</si>
  <si>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</si>
  <si>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</si>
  <si>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</si>
  <si>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</si>
  <si>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</si>
  <si>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</si>
  <si>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</si>
  <si>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</si>
  <si>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</si>
  <si>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</si>
  <si>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</si>
  <si>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</si>
  <si>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</si>
  <si>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</si>
  <si>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</si>
  <si>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</si>
  <si>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</si>
  <si>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</si>
  <si>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</si>
  <si>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</si>
  <si>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</si>
  <si>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</si>
  <si>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</si>
  <si>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</si>
  <si>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</si>
  <si>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</si>
  <si>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</si>
  <si>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</si>
  <si>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</si>
  <si>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</si>
  <si>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</si>
  <si>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</si>
  <si>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</si>
  <si>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</si>
  <si>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</si>
  <si>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</si>
  <si>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</si>
  <si>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</si>
  <si>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</si>
  <si>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</si>
  <si>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</si>
  <si>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</si>
  <si>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</si>
  <si>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</si>
  <si>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</si>
  <si>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</si>
  <si>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</si>
  <si>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</si>
  <si>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</si>
  <si>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</si>
  <si>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</si>
  <si>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</si>
  <si>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</si>
  <si>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</si>
  <si>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</si>
  <si>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</si>
  <si>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</si>
  <si>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</si>
  <si>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</si>
  <si>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</si>
  <si>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</si>
  <si>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</si>
  <si>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</si>
  <si>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</si>
  <si>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</si>
  <si>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</si>
  <si>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</si>
  <si>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</si>
  <si>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</si>
  <si>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</si>
  <si>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</si>
  <si>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</si>
  <si>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</si>
  <si>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</si>
  <si>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</si>
  <si>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</si>
  <si>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</si>
  <si>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</si>
  <si>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</si>
  <si>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</si>
  <si>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</si>
  <si>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</si>
  <si>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</si>
  <si>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</si>
  <si>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</si>
  <si>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</si>
  <si>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</si>
  <si>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</si>
  <si>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</si>
  <si>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</si>
  <si>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</si>
  <si>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</si>
  <si>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</si>
  <si>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</si>
  <si>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</si>
  <si>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</si>
  <si>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</si>
  <si>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</si>
  <si>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</si>
  <si>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</si>
  <si>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</si>
  <si>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</si>
  <si>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</si>
  <si>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</si>
  <si>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</si>
  <si>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</si>
  <si>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</si>
  <si>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</si>
  <si>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</si>
  <si>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</si>
  <si>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</si>
  <si>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</si>
  <si>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</si>
  <si>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</si>
  <si>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</si>
  <si>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</si>
  <si>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</si>
  <si>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</si>
  <si>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</si>
  <si>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</si>
  <si>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</si>
  <si>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</si>
  <si>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</si>
  <si>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</si>
  <si>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</si>
  <si>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</si>
  <si>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</si>
  <si>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</si>
  <si>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</si>
  <si>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</si>
  <si>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</si>
  <si>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</si>
  <si>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</si>
  <si>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</si>
  <si>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</si>
  <si>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</si>
  <si>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</si>
  <si>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</si>
  <si>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</si>
  <si>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</si>
  <si>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</si>
  <si>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</si>
  <si>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</si>
  <si>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</si>
  <si>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</si>
  <si>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</si>
  <si>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</si>
  <si>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</si>
  <si>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</si>
  <si>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</si>
  <si>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</si>
  <si>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</si>
  <si>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</si>
  <si>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</si>
  <si>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</si>
  <si>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</si>
  <si>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</si>
  <si>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</si>
  <si>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</si>
  <si>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</si>
  <si>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</si>
  <si>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</si>
  <si>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</si>
  <si>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</si>
  <si>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</si>
  <si>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</si>
  <si>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</si>
  <si>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</si>
  <si>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</si>
  <si>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</si>
  <si>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</si>
  <si>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</si>
  <si>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</si>
  <si>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</si>
  <si>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</si>
  <si>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</si>
  <si>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</si>
  <si>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</si>
  <si>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</si>
  <si>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</si>
  <si>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</si>
  <si>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</si>
  <si>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</si>
  <si>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</si>
  <si>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</si>
  <si>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</si>
  <si>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</si>
  <si>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</si>
  <si>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</si>
  <si>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</si>
  <si>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</si>
  <si>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</si>
  <si>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</si>
  <si>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</si>
  <si>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</si>
  <si>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</si>
  <si>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</si>
  <si>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</si>
  <si>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</si>
  <si>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</si>
  <si>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</si>
  <si>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</si>
  <si>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</si>
  <si>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</si>
  <si>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</si>
  <si>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</si>
  <si>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</si>
  <si>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</si>
  <si>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</si>
  <si>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</si>
  <si>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</si>
  <si>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</si>
  <si>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</si>
  <si>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</si>
  <si>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</si>
  <si>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</si>
  <si>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</si>
  <si>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</si>
  <si>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</si>
  <si>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</si>
  <si>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</si>
  <si>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</si>
  <si>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</si>
  <si>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</si>
  <si>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</si>
  <si>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</si>
  <si>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</si>
  <si>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</si>
  <si>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</si>
  <si>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</si>
  <si>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</si>
  <si>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</si>
  <si>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</si>
  <si>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</si>
  <si>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</si>
  <si>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</si>
  <si>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</si>
  <si>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</si>
  <si>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</si>
  <si>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</si>
  <si>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</si>
  <si>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</si>
  <si>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</si>
  <si>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</si>
  <si>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</si>
  <si>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</si>
  <si>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</si>
  <si>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</si>
  <si>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</si>
  <si>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</si>
  <si>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</si>
  <si>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</si>
  <si>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</si>
  <si>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</si>
  <si>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</si>
  <si>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</si>
  <si>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</si>
  <si>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</si>
  <si>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</si>
  <si>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</si>
  <si>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</si>
  <si>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</si>
  <si>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</si>
  <si>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</si>
  <si>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</si>
  <si>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</si>
  <si>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</si>
  <si>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</si>
  <si>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</si>
  <si>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</si>
  <si>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</si>
  <si>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</si>
  <si>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</si>
  <si>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</si>
  <si>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</si>
  <si>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</si>
  <si>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</si>
  <si>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</si>
  <si>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</si>
  <si>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</si>
  <si>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</si>
  <si>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</si>
  <si>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</si>
  <si>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</si>
  <si>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</si>
  <si>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</si>
  <si>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</si>
  <si>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</si>
  <si>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</si>
  <si>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</si>
  <si>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</si>
  <si>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</si>
  <si>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</si>
  <si>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</si>
  <si>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</si>
  <si>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</si>
  <si>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</si>
  <si>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</si>
  <si>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</si>
  <si>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</si>
  <si>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</si>
  <si>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</si>
  <si>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</si>
  <si>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</si>
  <si>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</si>
  <si>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</si>
  <si>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</si>
  <si>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</si>
  <si>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</si>
  <si>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</si>
  <si>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</si>
  <si>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</si>
  <si>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</si>
  <si>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</si>
  <si>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</si>
  <si>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</si>
  <si>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</si>
  <si>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</si>
  <si>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</si>
  <si>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</si>
  <si>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</si>
  <si>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</si>
  <si>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</si>
  <si>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</si>
  <si>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</si>
  <si>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</si>
  <si>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</si>
  <si>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</si>
  <si>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</si>
  <si>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</si>
  <si>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</si>
  <si>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</si>
  <si>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</si>
  <si>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</si>
  <si>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</si>
  <si>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</si>
  <si>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</si>
  <si>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</si>
  <si>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</si>
  <si>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</si>
  <si>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</si>
  <si>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</si>
  <si>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</si>
  <si>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</si>
  <si>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</si>
  <si>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</si>
  <si>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</si>
  <si>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</si>
  <si>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</si>
  <si>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</si>
  <si>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</si>
  <si>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</si>
  <si>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</si>
  <si>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</si>
  <si>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</si>
  <si>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</si>
  <si>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</si>
  <si>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</si>
  <si>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</si>
  <si>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</si>
  <si>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</si>
  <si>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</si>
  <si>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</si>
  <si>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</si>
  <si>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</si>
  <si>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</si>
  <si>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</si>
  <si>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</si>
  <si>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</si>
  <si>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</si>
  <si>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</si>
  <si>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</si>
  <si>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</si>
  <si>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</si>
  <si>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</si>
  <si>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</si>
  <si>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</si>
  <si>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</si>
  <si>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</si>
  <si>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</si>
  <si>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</si>
  <si>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</si>
  <si>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</si>
  <si>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</si>
  <si>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</si>
  <si>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</si>
  <si>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</si>
  <si>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</si>
  <si>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</si>
  <si>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</si>
  <si>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</si>
  <si>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</si>
  <si>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</si>
  <si>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</si>
  <si>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</si>
  <si>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</si>
  <si>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</si>
  <si>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</si>
  <si>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</si>
  <si>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</si>
  <si>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</si>
  <si>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</si>
  <si>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</si>
  <si>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</si>
  <si>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</si>
  <si>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</si>
  <si>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</si>
  <si>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</si>
  <si>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</si>
  <si>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</si>
  <si>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</si>
  <si>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</si>
  <si>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</si>
  <si>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</si>
  <si>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</si>
  <si>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</si>
  <si>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</si>
  <si>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</si>
  <si>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</si>
  <si>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</si>
  <si>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</si>
  <si>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</si>
  <si>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</si>
  <si>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</si>
  <si>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</si>
  <si>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</si>
  <si>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</si>
  <si>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</si>
  <si>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</si>
  <si>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</si>
  <si>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</si>
  <si>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</si>
  <si>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</si>
  <si>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</si>
  <si>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</si>
  <si>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</si>
  <si>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</si>
  <si>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</si>
  <si>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</si>
  <si>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</si>
  <si>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</si>
  <si>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</si>
  <si>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</si>
  <si>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</si>
  <si>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</si>
  <si>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</si>
  <si>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</si>
  <si>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</si>
  <si>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</si>
  <si>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</si>
  <si>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</si>
  <si>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</si>
  <si>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</si>
  <si>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</si>
  <si>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</si>
  <si>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</si>
  <si>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</si>
  <si>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</si>
  <si>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</si>
  <si>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</si>
  <si>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</si>
  <si>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</si>
  <si>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</si>
  <si>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</si>
  <si>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</si>
  <si>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</si>
  <si>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</si>
  <si>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</si>
  <si>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</si>
  <si>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</si>
  <si>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</si>
  <si>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</si>
  <si>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</si>
  <si>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</si>
  <si>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</si>
  <si>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</si>
  <si>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</si>
  <si>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</si>
  <si>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</si>
  <si>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</si>
  <si>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</si>
  <si>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</si>
  <si>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</si>
  <si>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</si>
  <si>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</si>
  <si>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</si>
  <si>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</si>
  <si>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</si>
  <si>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</si>
  <si>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</si>
  <si>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</si>
  <si>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</si>
  <si>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</si>
  <si>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</si>
  <si>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</si>
  <si>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</si>
  <si>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</si>
  <si>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</si>
  <si>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</si>
  <si>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</si>
  <si>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</si>
  <si>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</si>
  <si>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</si>
  <si>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</si>
  <si>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</si>
  <si>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</si>
  <si>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</si>
  <si>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</si>
  <si>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</si>
  <si>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</si>
  <si>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</si>
  <si>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</si>
  <si>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</si>
  <si>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</si>
  <si>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</si>
  <si>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</si>
  <si>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</si>
  <si>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</si>
  <si>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</si>
  <si>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</si>
  <si>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</si>
  <si>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</si>
  <si>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</si>
  <si>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</si>
  <si>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</si>
  <si>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</si>
  <si>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</si>
  <si>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</si>
  <si>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</si>
  <si>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</si>
  <si>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</si>
  <si>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</si>
  <si>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</si>
  <si>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</si>
  <si>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</si>
  <si>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</si>
  <si>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</si>
  <si>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</si>
  <si>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</si>
  <si>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</si>
  <si>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</si>
  <si>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</si>
  <si>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</si>
  <si>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</si>
  <si>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</si>
  <si>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</si>
  <si>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</si>
  <si>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</si>
  <si>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</si>
  <si>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</si>
  <si>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</si>
  <si>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</si>
  <si>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</si>
  <si>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</si>
  <si>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</si>
  <si>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</si>
  <si>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</si>
  <si>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</si>
  <si>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</si>
  <si>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</si>
  <si>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</si>
  <si>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</si>
  <si>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</si>
  <si>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</si>
  <si>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</si>
  <si>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</si>
  <si>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</si>
  <si>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</si>
  <si>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</si>
  <si>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</si>
  <si>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</si>
  <si>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</si>
  <si>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</si>
  <si>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</si>
  <si>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</si>
  <si>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</si>
  <si>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</si>
  <si>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</si>
  <si>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</si>
  <si>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</si>
  <si>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</si>
  <si>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</si>
  <si>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</si>
  <si>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</si>
  <si>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</si>
  <si>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</si>
  <si>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</si>
  <si>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</si>
  <si>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</si>
  <si>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</si>
  <si>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</si>
  <si>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</si>
  <si>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</si>
  <si>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</si>
  <si>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</si>
  <si>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</si>
  <si>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</si>
  <si>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</si>
  <si>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</si>
  <si>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</si>
  <si>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</si>
  <si>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</si>
  <si>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</si>
  <si>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</si>
  <si>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</si>
  <si>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</si>
  <si>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</si>
  <si>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</si>
  <si>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</si>
  <si>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</si>
  <si>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</si>
  <si>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</si>
  <si>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</si>
  <si>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</si>
  <si>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</si>
  <si>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</si>
  <si>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</si>
  <si>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</si>
  <si>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</si>
  <si>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</si>
  <si>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</si>
  <si>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</si>
  <si>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</si>
  <si>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</si>
  <si>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</si>
  <si>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</si>
  <si>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</si>
  <si>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</si>
  <si>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</si>
  <si>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</si>
  <si>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</si>
  <si>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</si>
  <si>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</si>
  <si>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</si>
  <si>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</si>
  <si>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</si>
  <si>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</si>
  <si>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</si>
  <si>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</si>
  <si>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</si>
  <si>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</si>
  <si>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</si>
  <si>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</si>
  <si>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</si>
  <si>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</si>
  <si>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</si>
  <si>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</si>
  <si>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</si>
  <si>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</si>
  <si>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</si>
  <si>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</si>
  <si>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</si>
  <si>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</si>
  <si>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</si>
  <si>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</si>
  <si>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</si>
  <si>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</si>
  <si>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</si>
  <si>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</si>
  <si>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</si>
  <si>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</si>
  <si>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</si>
  <si>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</si>
  <si>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</si>
  <si>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</si>
  <si>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</si>
  <si>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</si>
  <si>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</si>
  <si>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</si>
  <si>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</si>
  <si>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</si>
  <si>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</si>
  <si>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</si>
  <si>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</si>
  <si>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</si>
  <si>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</si>
  <si>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</si>
  <si>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</si>
  <si>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</si>
  <si>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</si>
  <si>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</si>
  <si>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</si>
  <si>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</si>
  <si>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</si>
  <si>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</si>
  <si>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</si>
  <si>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</si>
  <si>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</si>
  <si>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</si>
  <si>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</si>
  <si>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</si>
  <si>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</si>
  <si>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</si>
  <si>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</si>
  <si>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</si>
  <si>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</si>
  <si>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</si>
  <si>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</si>
  <si>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</si>
  <si>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</si>
  <si>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</si>
  <si>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</si>
  <si>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</si>
  <si>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</si>
  <si>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</si>
  <si>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</si>
  <si>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</si>
  <si>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</si>
  <si>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</si>
  <si>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</si>
  <si>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</si>
  <si>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</si>
  <si>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</si>
  <si>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</si>
  <si>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</si>
  <si>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</si>
  <si>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</si>
  <si>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</si>
  <si>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</si>
  <si>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</si>
  <si>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</si>
  <si>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</si>
  <si>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</si>
  <si>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</si>
  <si>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</si>
  <si>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</si>
  <si>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</si>
  <si>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</si>
  <si>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</si>
  <si>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</si>
  <si>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</si>
  <si>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</si>
  <si>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</si>
  <si>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</si>
  <si>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</si>
  <si>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</si>
  <si>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</si>
  <si>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</si>
  <si>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</si>
  <si>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</si>
  <si>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</si>
  <si>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</si>
  <si>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</si>
  <si>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</si>
  <si>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</si>
  <si>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</si>
  <si>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</si>
  <si>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</si>
  <si>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</si>
  <si>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</si>
  <si>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</si>
  <si>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</si>
  <si>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</si>
  <si>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</si>
  <si>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</si>
  <si>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</si>
  <si>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</si>
  <si>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</si>
  <si>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</si>
  <si>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</si>
  <si>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</si>
  <si>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</si>
  <si>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</si>
  <si>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</si>
  <si>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</si>
  <si>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</si>
  <si>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</si>
  <si>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</si>
  <si>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</si>
  <si>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</si>
  <si>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</si>
  <si>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</si>
  <si>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</si>
  <si>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</si>
  <si>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</si>
  <si>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</si>
  <si>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</si>
  <si>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</si>
  <si>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</si>
  <si>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</si>
  <si>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</si>
  <si>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</si>
  <si>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</si>
  <si>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</si>
  <si>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</si>
  <si>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</si>
  <si>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</si>
  <si>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</si>
  <si>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</si>
  <si>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</si>
  <si>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</si>
  <si>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</si>
  <si>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</si>
  <si>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</si>
  <si>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</si>
  <si>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</si>
  <si>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</si>
  <si>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</si>
  <si>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</si>
  <si>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</si>
  <si>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</si>
  <si>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</si>
  <si>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</si>
  <si>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</si>
  <si>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</si>
  <si>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</si>
  <si>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</si>
  <si>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</si>
  <si>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</si>
  <si>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</si>
  <si>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</si>
  <si>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</si>
  <si>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</si>
  <si>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</si>
  <si>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</si>
  <si>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</si>
  <si>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</si>
  <si>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</si>
  <si>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</si>
  <si>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</si>
  <si>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</si>
  <si>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</si>
  <si>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</si>
  <si>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</si>
  <si>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</si>
  <si>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</si>
  <si>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</si>
  <si>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</si>
  <si>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</si>
  <si>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</si>
  <si>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</si>
  <si>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</si>
  <si>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</si>
  <si>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</si>
  <si>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</si>
  <si>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</si>
  <si>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</si>
  <si>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</si>
  <si>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</si>
  <si>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</si>
  <si>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</si>
  <si>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</si>
  <si>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</si>
  <si>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</si>
  <si>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</si>
  <si>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</si>
  <si>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</si>
  <si>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</si>
  <si>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</si>
  <si>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</si>
  <si>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</si>
  <si>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</si>
  <si>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</si>
  <si>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</si>
  <si>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</si>
  <si>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</si>
  <si>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</si>
  <si>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</si>
  <si>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</si>
  <si>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</si>
  <si>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</si>
  <si>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</si>
  <si>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</si>
  <si>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</si>
  <si>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</si>
  <si>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</si>
  <si>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</si>
  <si>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</si>
  <si>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</si>
  <si>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</si>
  <si>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</si>
  <si>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</si>
  <si>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</si>
  <si>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</si>
  <si>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</si>
  <si>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</si>
  <si>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</si>
  <si>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</si>
  <si>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</si>
  <si>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</si>
  <si>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</si>
  <si>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</si>
  <si>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</si>
  <si>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</si>
  <si>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</si>
  <si>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</si>
  <si>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</si>
  <si>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</si>
  <si>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</si>
  <si>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</si>
  <si>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</si>
  <si>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</si>
  <si>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</si>
  <si>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</si>
  <si>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</si>
  <si>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</si>
  <si>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</si>
  <si>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</si>
  <si>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</si>
  <si>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</si>
  <si>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</si>
  <si>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</si>
  <si>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</si>
  <si>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</si>
  <si>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</si>
  <si>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</si>
  <si>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</si>
  <si>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</si>
  <si>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</si>
  <si>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</si>
  <si>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</si>
  <si>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</si>
  <si>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</si>
  <si>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</si>
  <si>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</si>
  <si>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</si>
  <si>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</si>
  <si>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</si>
  <si>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</si>
  <si>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</si>
  <si>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</si>
  <si>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</si>
  <si>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</si>
  <si>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</si>
  <si>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</si>
  <si>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</si>
  <si>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</si>
  <si>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</si>
  <si>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</si>
  <si>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</si>
  <si>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</si>
  <si>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</si>
  <si>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</si>
  <si>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</si>
  <si>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</si>
  <si>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</si>
  <si>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</si>
  <si>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</si>
  <si>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</si>
  <si>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</si>
  <si>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</si>
  <si>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</si>
  <si>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</si>
  <si>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</si>
  <si>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</si>
  <si>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</si>
  <si>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</si>
  <si>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</si>
  <si>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</si>
  <si>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</si>
  <si>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</si>
  <si>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</si>
  <si>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</si>
  <si>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</si>
  <si>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</si>
  <si>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</si>
  <si>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</si>
  <si>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</si>
  <si>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</si>
  <si>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</si>
  <si>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</si>
  <si>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</si>
  <si>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</si>
  <si>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</si>
  <si>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</si>
  <si>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</si>
  <si>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</si>
  <si>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</si>
  <si>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</si>
  <si>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</si>
  <si>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</si>
  <si>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</si>
  <si>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</si>
  <si>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</si>
  <si>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</si>
  <si>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</si>
  <si>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</si>
  <si>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</si>
  <si>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</si>
  <si>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</si>
  <si>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</si>
  <si>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</si>
  <si>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</si>
  <si>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</si>
  <si>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</si>
  <si>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</si>
  <si>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</si>
  <si>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</si>
  <si>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</si>
  <si>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</si>
  <si>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</si>
  <si>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</si>
  <si>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</si>
  <si>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</si>
  <si>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</si>
  <si>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</si>
  <si>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</si>
  <si>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</si>
  <si>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</si>
  <si>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</si>
  <si>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</si>
  <si>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</si>
  <si>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</si>
  <si>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</si>
  <si>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</si>
  <si>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</si>
  <si>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</si>
  <si>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</si>
  <si>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</si>
  <si>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</si>
  <si>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</si>
  <si>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</si>
  <si>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</si>
  <si>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</si>
  <si>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</si>
  <si>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</si>
  <si>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</si>
  <si>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</si>
  <si>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</si>
  <si>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</si>
  <si>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</si>
  <si>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</si>
  <si>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</si>
  <si>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</si>
  <si>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</si>
  <si>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</si>
  <si>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</si>
  <si>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</si>
  <si>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</si>
  <si>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</si>
  <si>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</si>
  <si>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</si>
  <si>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</si>
  <si>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</si>
  <si>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</si>
  <si>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</si>
  <si>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</si>
  <si>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</si>
  <si>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</si>
  <si>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</si>
  <si>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</si>
  <si>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</si>
  <si>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</si>
  <si>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</si>
  <si>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</si>
  <si>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</si>
  <si>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</si>
  <si>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</si>
  <si>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</si>
  <si>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</si>
  <si>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</si>
  <si>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</si>
  <si>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</si>
  <si>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</si>
  <si>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</si>
  <si>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</si>
  <si>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</si>
  <si>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</si>
  <si>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</si>
  <si>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</si>
  <si>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</si>
  <si>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</si>
  <si>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</si>
  <si>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</si>
  <si>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</si>
  <si>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</si>
  <si>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</si>
  <si>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</si>
  <si>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</si>
  <si>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</si>
  <si>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</si>
  <si>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</si>
  <si>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</si>
  <si>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</si>
  <si>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</si>
  <si>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</si>
  <si>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</si>
  <si>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</si>
  <si>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</si>
  <si>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</si>
  <si>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</si>
  <si>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</si>
  <si>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</si>
  <si>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</si>
  <si>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</si>
  <si>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</si>
  <si>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</si>
  <si>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</si>
  <si>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</si>
  <si>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</si>
  <si>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</si>
  <si>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</si>
  <si>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</si>
  <si>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</si>
  <si>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</si>
  <si>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</si>
  <si>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</si>
  <si>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</si>
  <si>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</si>
  <si>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</si>
  <si>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</si>
  <si>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</si>
  <si>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</si>
  <si>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</si>
  <si>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</si>
  <si>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</si>
  <si>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</si>
  <si>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</si>
  <si>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</si>
  <si>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</si>
  <si>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</si>
  <si>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</si>
  <si>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</si>
  <si>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</si>
  <si>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</si>
  <si>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</si>
  <si>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</si>
  <si>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</si>
  <si>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</si>
  <si>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</si>
  <si>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</si>
  <si>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</si>
  <si>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</si>
  <si>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</si>
  <si>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</si>
  <si>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</si>
  <si>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</si>
  <si>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</si>
  <si>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</si>
  <si>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</si>
  <si>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</si>
  <si>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</si>
  <si>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</si>
  <si>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</si>
  <si>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</si>
  <si>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</si>
  <si>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</si>
  <si>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</si>
  <si>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</si>
  <si>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</si>
  <si>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</si>
  <si>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</si>
  <si>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</si>
  <si>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</si>
  <si>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</si>
  <si>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</si>
  <si>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</si>
  <si>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</si>
  <si>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</si>
  <si>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</si>
  <si>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</si>
  <si>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</si>
  <si>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</si>
  <si>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</si>
  <si>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</si>
  <si>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</si>
  <si>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</si>
  <si>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</si>
  <si>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</si>
  <si>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</si>
  <si>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</si>
  <si>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</si>
  <si>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</si>
  <si>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</si>
  <si>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</si>
  <si>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</si>
  <si>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</si>
  <si>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</si>
  <si>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</si>
  <si>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</si>
  <si>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</si>
  <si>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</si>
  <si>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</si>
  <si>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</si>
  <si>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</si>
  <si>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</si>
  <si>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</si>
  <si>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</si>
  <si>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</si>
  <si>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</si>
  <si>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</si>
  <si>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</si>
  <si>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</si>
  <si>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</si>
  <si>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</si>
  <si>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</si>
  <si>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</si>
  <si>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</si>
  <si>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</si>
  <si>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</si>
  <si>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</si>
  <si>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</si>
  <si>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</si>
  <si>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</si>
  <si>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</si>
  <si>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</si>
  <si>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</si>
  <si>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</si>
  <si>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</si>
  <si>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</si>
  <si>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</si>
  <si>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</si>
  <si>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</si>
  <si>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</si>
  <si>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</si>
  <si>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</si>
  <si>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</si>
  <si>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</si>
  <si>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</si>
  <si>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</si>
  <si>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</si>
  <si>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</si>
  <si>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</si>
  <si>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</si>
  <si>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</si>
  <si>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</si>
  <si>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</si>
  <si>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</si>
  <si>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</si>
  <si>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</si>
  <si>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</si>
  <si>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</si>
  <si>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</si>
  <si>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</si>
  <si>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</si>
  <si>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</si>
  <si>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</si>
  <si>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</si>
  <si>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</si>
  <si>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</si>
  <si>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</si>
  <si>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</si>
  <si>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</si>
  <si>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</si>
  <si>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</si>
  <si>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</si>
  <si>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</si>
  <si>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</si>
  <si>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</si>
  <si>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</si>
  <si>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</si>
  <si>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</si>
  <si>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</si>
  <si>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</si>
  <si>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</si>
  <si>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</si>
  <si>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</si>
  <si>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</si>
  <si>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</si>
  <si>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</si>
  <si>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</si>
  <si>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</si>
  <si>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</si>
  <si>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</si>
  <si>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</si>
  <si>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</si>
  <si>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</si>
  <si>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</si>
  <si>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</si>
  <si>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</si>
  <si>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</si>
  <si>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</si>
  <si>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</si>
  <si>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</si>
  <si>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</si>
  <si>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</si>
  <si>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</si>
  <si>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</si>
  <si>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</si>
  <si>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</si>
  <si>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</si>
  <si>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</si>
  <si>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</si>
  <si>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</si>
  <si>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</si>
  <si>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</si>
  <si>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</si>
  <si>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</si>
  <si>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</si>
  <si>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</si>
  <si>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</si>
  <si>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</si>
  <si>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</si>
  <si>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</si>
  <si>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</si>
  <si>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</si>
  <si>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</si>
  <si>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</si>
  <si>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</si>
  <si>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</si>
  <si>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</si>
  <si>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</si>
  <si>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</si>
  <si>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</si>
  <si>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</si>
  <si>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</si>
  <si>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</si>
  <si>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</si>
  <si>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</si>
  <si>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</si>
  <si>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</si>
  <si>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</si>
  <si>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</si>
  <si>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</si>
  <si>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</si>
  <si>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</si>
  <si>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</si>
  <si>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</si>
  <si>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</si>
  <si>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</si>
  <si>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</si>
  <si>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</si>
  <si>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</si>
  <si>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</si>
  <si>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</si>
  <si>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</si>
  <si>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</si>
  <si>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</si>
  <si>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</si>
  <si>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</si>
  <si>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</si>
  <si>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</si>
  <si>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</si>
  <si>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</si>
  <si>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</si>
  <si>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</si>
  <si>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</si>
  <si>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</si>
  <si>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</si>
  <si>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</si>
  <si>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</si>
  <si>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</si>
  <si>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</si>
  <si>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</si>
  <si>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</si>
  <si>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</si>
  <si>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</si>
  <si>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</si>
  <si>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</si>
  <si>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</si>
  <si>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</si>
  <si>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</si>
  <si>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</si>
  <si>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</si>
  <si>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</si>
  <si>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</si>
  <si>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</si>
  <si>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</si>
  <si>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</si>
  <si>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</si>
  <si>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</si>
  <si>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</si>
  <si>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</si>
  <si>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</si>
  <si>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</si>
  <si>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</si>
  <si>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</si>
  <si>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</si>
  <si>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</si>
  <si>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</si>
  <si>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</si>
  <si>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</si>
  <si>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</si>
  <si>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</si>
  <si>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</si>
  <si>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</si>
  <si>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</si>
  <si>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</si>
  <si>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</si>
  <si>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</si>
  <si>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</si>
  <si>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</si>
  <si>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</si>
  <si>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</si>
  <si>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</si>
  <si>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</si>
  <si>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</si>
  <si>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</si>
  <si>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</si>
  <si>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</si>
  <si>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</si>
  <si>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</si>
  <si>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</si>
  <si>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</si>
  <si>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</si>
  <si>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</si>
  <si>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</si>
  <si>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</si>
  <si>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</si>
  <si>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</si>
  <si>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</si>
  <si>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</si>
  <si>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</si>
  <si>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</si>
  <si>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</si>
  <si>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</si>
  <si>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</si>
  <si>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</si>
  <si>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</si>
  <si>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</si>
  <si>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</si>
  <si>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</si>
  <si>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</si>
  <si>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</si>
  <si>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</si>
  <si>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</si>
  <si>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</si>
  <si>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</si>
  <si>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</si>
  <si>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</si>
  <si>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</si>
  <si>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</si>
  <si>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</si>
  <si>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</si>
  <si>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</si>
  <si>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</si>
  <si>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</si>
  <si>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</si>
  <si>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</si>
  <si>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</si>
  <si>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</si>
  <si>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</si>
  <si>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</si>
  <si>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</si>
  <si>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</si>
  <si>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</si>
  <si>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</si>
  <si>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</si>
  <si>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</si>
  <si>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</si>
  <si>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</si>
  <si>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</si>
  <si>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</si>
  <si>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</si>
  <si>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</si>
  <si>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</si>
  <si>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</si>
  <si>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</si>
  <si>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</si>
  <si>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</si>
  <si>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</si>
  <si>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</si>
  <si>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</si>
  <si>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</si>
  <si>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</si>
  <si>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</si>
  <si>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</si>
  <si>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</si>
  <si>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</si>
  <si>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</si>
  <si>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</si>
  <si>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</si>
  <si>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</si>
  <si>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</si>
  <si>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</si>
  <si>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</si>
  <si>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</si>
  <si>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</si>
  <si>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</si>
  <si>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</si>
  <si>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</si>
  <si>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</si>
  <si>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</si>
  <si>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</si>
  <si>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</si>
  <si>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</si>
  <si>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</si>
  <si>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</si>
  <si>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</si>
  <si>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</si>
  <si>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</si>
  <si>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</si>
  <si>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</si>
  <si>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</si>
  <si>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</si>
  <si>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</si>
  <si>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</si>
  <si>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</si>
  <si>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</si>
  <si>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</si>
  <si>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</si>
  <si>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</si>
  <si>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</si>
  <si>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</si>
  <si>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</si>
  <si>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</si>
  <si>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</si>
  <si>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</si>
  <si>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</si>
  <si>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</si>
  <si>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</si>
  <si>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</si>
  <si>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</si>
  <si>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</si>
  <si>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</si>
  <si>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</si>
  <si>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</si>
  <si>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</si>
  <si>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</si>
  <si>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</si>
  <si>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</si>
  <si>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</si>
  <si>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</si>
  <si>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</si>
  <si>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</si>
  <si>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</si>
  <si>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</si>
  <si>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</si>
  <si>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</si>
  <si>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</si>
  <si>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</si>
  <si>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</si>
  <si>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</si>
  <si>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</si>
  <si>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</si>
  <si>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</si>
  <si>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</si>
  <si>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</si>
  <si>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</si>
  <si>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</si>
  <si>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</si>
  <si>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</si>
  <si>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</si>
  <si>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</si>
  <si>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</si>
  <si>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</si>
  <si>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</si>
  <si>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</si>
  <si>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</si>
  <si>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</si>
  <si>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</si>
  <si>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</si>
  <si>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</si>
  <si>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</si>
  <si>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</si>
  <si>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</si>
  <si>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</si>
  <si>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</si>
  <si>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</si>
  <si>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</si>
  <si>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</si>
  <si>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</si>
  <si>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</si>
  <si>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</si>
  <si>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</si>
  <si>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</si>
  <si>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</si>
  <si>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</si>
  <si>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</si>
  <si>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</si>
  <si>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</si>
  <si>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</si>
  <si>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</si>
  <si>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</si>
  <si>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</si>
  <si>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</si>
  <si>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</si>
  <si>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</si>
  <si>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</si>
  <si>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</si>
  <si>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</si>
  <si>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</si>
  <si>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</si>
  <si>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</si>
  <si>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</si>
  <si>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</si>
  <si>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</si>
  <si>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</si>
  <si>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</si>
  <si>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</si>
  <si>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</si>
  <si>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</si>
  <si>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</si>
  <si>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</si>
  <si>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</si>
  <si>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</si>
  <si>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</si>
  <si>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</si>
  <si>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</si>
  <si>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</si>
  <si>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</si>
  <si>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</si>
  <si>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</si>
  <si>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</si>
  <si>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</si>
  <si>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</si>
  <si>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</si>
  <si>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</si>
  <si>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</si>
  <si>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</si>
  <si>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</si>
  <si>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</si>
  <si>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</si>
  <si>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</si>
  <si>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</si>
  <si>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</si>
  <si>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</si>
  <si>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</si>
  <si>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</si>
  <si>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</si>
  <si>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</si>
  <si>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</si>
  <si>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</si>
  <si>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</si>
  <si>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</si>
  <si>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</si>
  <si>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</si>
  <si>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</si>
  <si>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</si>
  <si>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</si>
  <si>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</si>
  <si>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</si>
  <si>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</si>
  <si>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</si>
  <si>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</si>
  <si>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</si>
  <si>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</si>
  <si>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</si>
  <si>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</si>
  <si>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</si>
  <si>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</si>
  <si>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</si>
  <si>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</si>
  <si>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</si>
  <si>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</si>
  <si>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</si>
  <si>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</si>
  <si>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</si>
  <si>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</si>
  <si>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</si>
  <si>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</si>
  <si>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</si>
  <si>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</si>
  <si>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</si>
  <si>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</si>
  <si>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</si>
  <si>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</si>
  <si>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</si>
  <si>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</si>
  <si>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</si>
  <si>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</si>
  <si>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</si>
  <si>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</si>
  <si>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</si>
  <si>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</si>
  <si>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</si>
  <si>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</si>
  <si>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</si>
  <si>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</si>
  <si>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</si>
  <si>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</si>
  <si>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</si>
  <si>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</si>
  <si>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</si>
  <si>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</si>
  <si>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</si>
  <si>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</si>
  <si>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</si>
  <si>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</si>
  <si>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</si>
  <si>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</si>
  <si>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</si>
  <si>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</si>
  <si>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</si>
  <si>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</si>
  <si>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</si>
  <si>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</si>
  <si>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</si>
  <si>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</si>
  <si>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</si>
  <si>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</si>
  <si>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</si>
  <si>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</si>
  <si>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</si>
  <si>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</si>
  <si>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</si>
  <si>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</si>
  <si>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</si>
  <si>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</si>
  <si>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</si>
  <si>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</si>
  <si>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</si>
  <si>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</si>
  <si>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</si>
  <si>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</si>
  <si>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</si>
  <si>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</si>
  <si>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</si>
  <si>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</si>
  <si>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</si>
  <si>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</si>
  <si>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</si>
  <si>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</si>
  <si>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</si>
  <si>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</si>
  <si>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</si>
  <si>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</si>
  <si>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</si>
  <si>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</si>
  <si>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</si>
  <si>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</si>
  <si>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</si>
  <si>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</si>
  <si>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</si>
  <si>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</si>
  <si>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</si>
  <si>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</si>
  <si>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</si>
  <si>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</si>
  <si>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</si>
  <si>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</si>
  <si>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</si>
  <si>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</si>
  <si>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</si>
  <si>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</si>
  <si>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</si>
  <si>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</si>
  <si>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</si>
  <si>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</si>
  <si>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</si>
  <si>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</si>
  <si>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</si>
  <si>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</si>
  <si>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</si>
  <si>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</si>
  <si>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</si>
  <si>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</si>
  <si>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</si>
  <si>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</si>
  <si>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</si>
  <si>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</si>
  <si>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</si>
  <si>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</si>
  <si>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</si>
  <si>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</si>
  <si>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</si>
  <si>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</si>
  <si>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</si>
  <si>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</si>
  <si>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</si>
  <si>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</si>
  <si>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</si>
  <si>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</si>
  <si>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</si>
  <si>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</si>
  <si>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</si>
  <si>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</si>
  <si>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</si>
  <si>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</si>
  <si>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</si>
  <si>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</si>
  <si>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</si>
  <si>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</si>
  <si>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</si>
  <si>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</si>
  <si>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</si>
  <si>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</si>
  <si>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</si>
  <si>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</si>
  <si>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</si>
  <si>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</si>
  <si>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</si>
  <si>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</si>
  <si>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</si>
  <si>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</si>
  <si>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</si>
  <si>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</si>
  <si>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</si>
  <si>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</si>
  <si>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</si>
  <si>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</si>
  <si>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</si>
  <si>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</si>
  <si>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</si>
  <si>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</si>
  <si>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</si>
  <si>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</si>
  <si>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</si>
  <si>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</si>
  <si>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</si>
  <si>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</si>
  <si>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</si>
  <si>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</si>
  <si>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</si>
  <si>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</si>
  <si>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</si>
  <si>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</si>
  <si>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</si>
  <si>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</si>
  <si>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</si>
  <si>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</si>
  <si>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</si>
  <si>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</si>
  <si>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</si>
  <si>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</si>
  <si>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</si>
  <si>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</si>
  <si>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</si>
  <si>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</si>
  <si>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</si>
  <si>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</si>
  <si>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</si>
  <si>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</si>
  <si>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</si>
  <si>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</si>
  <si>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</si>
  <si>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</si>
  <si>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</si>
  <si>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</si>
  <si>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</si>
  <si>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</si>
  <si>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</si>
  <si>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</si>
  <si>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</si>
  <si>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</si>
  <si>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</si>
  <si>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</si>
  <si>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</si>
  <si>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</si>
  <si>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</si>
  <si>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</si>
  <si>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</si>
  <si>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</si>
  <si>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</si>
  <si>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</si>
  <si>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</si>
  <si>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</si>
  <si>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</si>
  <si>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</si>
  <si>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</si>
  <si>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</si>
  <si>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</si>
  <si>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</si>
  <si>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</si>
  <si>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</si>
  <si>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</si>
  <si>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</si>
  <si>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</si>
  <si>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</si>
  <si>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</si>
  <si>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</si>
  <si>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</si>
  <si>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</si>
  <si>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</si>
  <si>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</si>
  <si>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</si>
  <si>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</si>
  <si>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</si>
  <si>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</si>
  <si>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</si>
  <si>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</si>
  <si>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</si>
  <si>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</si>
  <si>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</si>
  <si>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</si>
  <si>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</si>
  <si>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</si>
  <si>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</si>
  <si>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</si>
  <si>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</si>
  <si>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</si>
  <si>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</si>
  <si>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</si>
  <si>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</si>
  <si>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</si>
  <si>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</si>
  <si>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</si>
  <si>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</si>
  <si>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</si>
  <si>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</si>
  <si>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</si>
  <si>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</si>
  <si>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</si>
  <si>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</si>
  <si>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</si>
  <si>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</si>
  <si>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</si>
  <si>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</si>
  <si>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</si>
  <si>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</si>
  <si>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</si>
  <si>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</si>
  <si>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</si>
  <si>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</si>
  <si>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</si>
  <si>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</si>
  <si>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</si>
  <si>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</si>
  <si>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</si>
  <si>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</si>
  <si>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</si>
  <si>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</si>
  <si>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</si>
  <si>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</si>
  <si>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</si>
  <si>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</si>
  <si>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</si>
  <si>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</si>
  <si>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</si>
  <si>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</si>
  <si>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</si>
  <si>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</si>
  <si>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</si>
  <si>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</si>
  <si>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</si>
  <si>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</si>
  <si>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</si>
  <si>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</si>
  <si>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</si>
  <si>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</si>
  <si>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</si>
  <si>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</si>
  <si>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</si>
  <si>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</si>
  <si>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</si>
  <si>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</si>
  <si>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</si>
  <si>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</si>
  <si>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</si>
  <si>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</si>
  <si>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</si>
  <si>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</si>
  <si>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</si>
  <si>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</si>
  <si>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</si>
  <si>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</si>
  <si>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</si>
  <si>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</si>
  <si>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</si>
  <si>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</si>
  <si>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</si>
  <si>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</si>
  <si>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</si>
  <si>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</si>
  <si>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</si>
  <si>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</si>
  <si>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</si>
  <si>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</si>
  <si>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</si>
  <si>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</si>
  <si>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</si>
  <si>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</si>
  <si>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</si>
  <si>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</si>
  <si>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</si>
  <si>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</si>
  <si>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</si>
  <si>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</si>
  <si>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</si>
  <si>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</si>
  <si>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</si>
  <si>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</si>
  <si>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</si>
  <si>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</si>
  <si>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</si>
  <si>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</si>
  <si>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</si>
  <si>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</si>
  <si>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</si>
  <si>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</si>
  <si>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</si>
  <si>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</si>
  <si>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</si>
  <si>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</si>
  <si>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</si>
  <si>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</si>
  <si>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</si>
  <si>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</si>
  <si>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</si>
  <si>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</si>
  <si>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</si>
  <si>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</si>
  <si>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</si>
  <si>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</si>
  <si>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</si>
  <si>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</si>
  <si>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</si>
  <si>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</si>
  <si>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</si>
  <si>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</si>
  <si>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</si>
  <si>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</si>
  <si>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</si>
  <si>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</si>
  <si>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</si>
  <si>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</si>
  <si>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</si>
  <si>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</si>
  <si>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</si>
  <si>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</si>
  <si>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</si>
  <si>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</si>
  <si>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</si>
  <si>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</si>
  <si>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</si>
  <si>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</si>
  <si>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</si>
  <si>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</si>
  <si>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</si>
  <si>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</si>
  <si>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</si>
  <si>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</si>
  <si>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</si>
  <si>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</si>
  <si>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</si>
  <si>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</si>
  <si>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</si>
  <si>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</si>
  <si>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</si>
  <si>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</si>
  <si>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</si>
  <si>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</si>
  <si>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</si>
  <si>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</si>
  <si>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</si>
  <si>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</si>
  <si>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</si>
  <si>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</si>
  <si>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</si>
  <si>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</si>
  <si>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</si>
  <si>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</si>
  <si>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</si>
  <si>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</si>
  <si>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</si>
  <si>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</si>
  <si>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</si>
  <si>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</si>
  <si>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</si>
  <si>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</si>
  <si>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</si>
  <si>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</si>
  <si>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</si>
  <si>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</si>
  <si>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</si>
  <si>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</si>
  <si>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</si>
  <si>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</si>
  <si>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</si>
  <si>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</si>
  <si>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</si>
  <si>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</si>
  <si>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</si>
  <si>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</si>
  <si>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</si>
  <si>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</si>
  <si>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</si>
  <si>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</si>
  <si>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</si>
  <si>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</si>
  <si>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</si>
  <si>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</si>
  <si>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</si>
  <si>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</si>
  <si>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</si>
  <si>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</si>
  <si>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</si>
  <si>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</si>
  <si>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</si>
  <si>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</si>
  <si>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</si>
  <si>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</si>
  <si>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</si>
  <si>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</si>
  <si>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</si>
  <si>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</si>
  <si>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</si>
  <si>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</si>
  <si>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</si>
  <si>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</si>
  <si>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</si>
  <si>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</si>
  <si>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</si>
  <si>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</si>
  <si>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</si>
  <si>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</si>
  <si>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</si>
  <si>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</si>
  <si>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</si>
  <si>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</si>
  <si>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</si>
  <si>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</si>
  <si>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</si>
  <si>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</si>
  <si>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</si>
  <si>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</si>
  <si>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</si>
  <si>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</si>
  <si>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</si>
  <si>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</si>
  <si>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</si>
  <si>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</si>
  <si>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</si>
  <si>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</si>
  <si>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</si>
  <si>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</si>
  <si>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</si>
  <si>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</si>
  <si>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</si>
  <si>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</si>
  <si>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</si>
  <si>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</si>
  <si>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</si>
  <si>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</si>
  <si>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</si>
  <si>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</si>
  <si>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</si>
  <si>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</si>
  <si>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</si>
  <si>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</si>
  <si>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</si>
  <si>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</si>
  <si>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</si>
  <si>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</si>
  <si>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</si>
  <si>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</si>
  <si>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</si>
  <si>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</si>
  <si>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</si>
  <si>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</si>
  <si>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</si>
  <si>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</si>
  <si>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</si>
  <si>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</si>
  <si>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</si>
  <si>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</si>
  <si>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</si>
  <si>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</si>
  <si>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</si>
  <si>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</si>
  <si>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</si>
  <si>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</si>
  <si>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</si>
  <si>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</si>
  <si>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</si>
  <si>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</si>
  <si>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</si>
  <si>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</si>
  <si>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</si>
  <si>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</si>
  <si>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</si>
  <si>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</si>
  <si>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</si>
  <si>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</si>
  <si>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</si>
  <si>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</si>
  <si>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</si>
  <si>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</si>
  <si>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</si>
  <si>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</si>
  <si>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</si>
  <si>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</si>
  <si>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</si>
  <si>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</si>
  <si>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</si>
  <si>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</si>
  <si>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</si>
  <si>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</si>
  <si>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</si>
  <si>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</si>
  <si>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</si>
  <si>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</si>
  <si>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</si>
  <si>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</si>
  <si>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</si>
  <si>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</si>
  <si>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</si>
  <si>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</si>
  <si>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</si>
  <si>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</si>
  <si>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</si>
  <si>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</si>
  <si>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</si>
  <si>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</si>
  <si>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</si>
  <si>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</si>
  <si>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</si>
  <si>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</si>
  <si>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</si>
  <si>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</si>
  <si>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</si>
  <si>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</si>
  <si>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</si>
  <si>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</si>
  <si>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</si>
  <si>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</si>
  <si>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</si>
  <si>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</si>
  <si>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</si>
  <si>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</si>
  <si>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</si>
  <si>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</si>
  <si>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</si>
  <si>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</si>
  <si>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</si>
  <si>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</si>
  <si>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</si>
  <si>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</si>
  <si>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</si>
  <si>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</si>
  <si>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</si>
  <si>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</si>
  <si>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</si>
  <si>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</si>
  <si>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</si>
  <si>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</si>
  <si>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</si>
  <si>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</si>
  <si>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</si>
  <si>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</si>
  <si>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</si>
  <si>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</si>
  <si>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</si>
  <si>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</si>
  <si>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</si>
  <si>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</si>
  <si>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</si>
  <si>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</si>
  <si>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</si>
  <si>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</si>
  <si>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</si>
  <si>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</si>
  <si>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</si>
  <si>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</si>
  <si>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</si>
  <si>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</si>
  <si>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</si>
  <si>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</si>
  <si>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</si>
  <si>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</si>
  <si>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</si>
  <si>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</si>
  <si>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</si>
  <si>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</si>
  <si>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</si>
  <si>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</si>
  <si>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</si>
  <si>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</si>
  <si>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</si>
  <si>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</si>
  <si>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</si>
  <si>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</si>
  <si>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</si>
  <si>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</si>
  <si>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</si>
  <si>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</si>
  <si>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</si>
  <si>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</si>
  <si>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</si>
  <si>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</si>
  <si>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</si>
  <si>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</si>
  <si>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</si>
  <si>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</si>
  <si>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</si>
  <si>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</si>
  <si>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</si>
  <si>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</si>
  <si>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</si>
  <si>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</si>
  <si>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</si>
  <si>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</si>
  <si>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</si>
  <si>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</si>
  <si>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</si>
  <si>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</si>
  <si>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</si>
  <si>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</si>
  <si>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</si>
  <si>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</si>
  <si>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</si>
  <si>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</si>
  <si>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</si>
  <si>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</si>
  <si>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</si>
  <si>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</si>
  <si>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</si>
  <si>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</si>
  <si>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</si>
  <si>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</si>
  <si>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</si>
  <si>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</si>
  <si>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</si>
  <si>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</si>
  <si>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</si>
  <si>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</si>
  <si>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</si>
  <si>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</si>
  <si>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</si>
  <si>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</si>
  <si>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</si>
  <si>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</si>
  <si>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</si>
  <si>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</si>
  <si>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</si>
  <si>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</si>
  <si>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</si>
  <si>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</si>
  <si>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</si>
  <si>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</si>
  <si>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</si>
  <si>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</si>
  <si>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</si>
  <si>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</si>
  <si>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</si>
  <si>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</si>
  <si>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</si>
  <si>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</si>
  <si>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</si>
  <si>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</si>
  <si>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</si>
  <si>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</si>
  <si>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</si>
  <si>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</si>
  <si>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</si>
  <si>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</si>
  <si>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</si>
  <si>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</si>
  <si>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</si>
  <si>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</si>
  <si>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</si>
  <si>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</si>
  <si>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</si>
  <si>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</si>
  <si>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</si>
  <si>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</si>
  <si>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</si>
  <si>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</si>
  <si>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</si>
  <si>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</si>
  <si>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</si>
  <si>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</si>
  <si>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</si>
  <si>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</si>
  <si>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</si>
  <si>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</si>
  <si>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</si>
  <si>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</si>
  <si>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</si>
  <si>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</si>
  <si>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</si>
  <si>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</si>
  <si>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</si>
  <si>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</si>
  <si>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</si>
  <si>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</si>
  <si>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</si>
  <si>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</si>
  <si>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</si>
  <si>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</si>
  <si>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</si>
  <si>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</si>
  <si>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</si>
  <si>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</si>
  <si>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</si>
  <si>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</si>
  <si>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</si>
  <si>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</si>
  <si>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</si>
  <si>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</si>
  <si>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</si>
  <si>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</si>
  <si>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</si>
  <si>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</si>
  <si>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</si>
  <si>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</si>
  <si>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</si>
  <si>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</si>
  <si>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</si>
  <si>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</si>
  <si>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</si>
  <si>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</si>
  <si>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</si>
  <si>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</si>
  <si>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</si>
  <si>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</si>
  <si>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</si>
  <si>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</si>
  <si>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</si>
  <si>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</si>
  <si>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</si>
  <si>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</si>
  <si>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</si>
  <si>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</si>
  <si>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</si>
  <si>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</si>
  <si>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</si>
  <si>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</si>
  <si>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</si>
  <si>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</si>
  <si>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</si>
  <si>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</si>
  <si>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</si>
  <si>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</si>
  <si>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</si>
  <si>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</si>
  <si>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</si>
  <si>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</si>
  <si>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</si>
  <si>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</si>
  <si>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</si>
  <si>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</si>
  <si>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</si>
  <si>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</si>
  <si>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</si>
  <si>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</si>
  <si>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</si>
  <si>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</si>
  <si>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</si>
  <si>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</si>
  <si>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</si>
  <si>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</si>
  <si>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</si>
  <si>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</si>
  <si>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</si>
  <si>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</si>
  <si>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</si>
  <si>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</si>
  <si>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</si>
  <si>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</si>
  <si>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</si>
  <si>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</si>
  <si>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</si>
  <si>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</si>
  <si>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</si>
  <si>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</si>
  <si>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</si>
  <si>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</si>
  <si>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</si>
  <si>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</si>
  <si>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</si>
  <si>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</si>
  <si>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</si>
  <si>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</si>
  <si>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</si>
  <si>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</si>
  <si>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</si>
  <si>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</si>
  <si>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</si>
  <si>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</si>
  <si>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</si>
  <si>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</si>
  <si>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</si>
  <si>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</si>
  <si>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</si>
  <si>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</si>
  <si>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</si>
  <si>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</si>
  <si>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</si>
  <si>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</si>
  <si>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</si>
  <si>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</si>
  <si>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</si>
  <si>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</si>
  <si>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</si>
  <si>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</si>
  <si>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</si>
  <si>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</si>
  <si>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</si>
  <si>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</si>
  <si>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</si>
  <si>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</si>
  <si>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</si>
  <si>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</si>
  <si>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</si>
  <si>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</si>
  <si>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</si>
  <si>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</si>
  <si>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</si>
  <si>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</si>
  <si>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</si>
  <si>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</si>
  <si>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</si>
  <si>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</si>
  <si>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</si>
  <si>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</si>
  <si>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</si>
  <si>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</si>
  <si>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</si>
  <si>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</si>
  <si>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</si>
  <si>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</si>
  <si>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</si>
  <si>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</si>
  <si>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</si>
  <si>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</si>
  <si>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</si>
  <si>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</si>
  <si>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</si>
  <si>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</si>
  <si>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</si>
  <si>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</si>
  <si>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</si>
  <si>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</si>
  <si>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</si>
  <si>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</si>
  <si>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</si>
  <si>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</si>
  <si>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</si>
  <si>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</si>
  <si>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</si>
  <si>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</si>
  <si>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</si>
  <si>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</si>
  <si>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</si>
  <si>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</si>
  <si>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</si>
  <si>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</si>
  <si>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</si>
  <si>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</si>
  <si>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</si>
  <si>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</si>
  <si>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</si>
  <si>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</si>
  <si>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</si>
  <si>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</si>
  <si>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</si>
  <si>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</si>
  <si>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</si>
  <si>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</si>
  <si>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</si>
  <si>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</si>
  <si>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</si>
  <si>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</si>
  <si>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</si>
  <si>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</si>
  <si>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</si>
  <si>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</si>
  <si>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</si>
  <si>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</si>
  <si>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</si>
  <si>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</si>
  <si>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</si>
  <si>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</si>
  <si>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</si>
  <si>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</si>
  <si>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</si>
  <si>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</si>
  <si>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</si>
  <si>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</si>
  <si>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</si>
  <si>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</si>
  <si>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</si>
  <si>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</si>
  <si>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</si>
  <si>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</si>
  <si>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</si>
  <si>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</si>
  <si>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</si>
  <si>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</si>
  <si>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</si>
  <si>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</si>
  <si>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</si>
  <si>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</si>
  <si>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</si>
  <si>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</si>
  <si>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</si>
  <si>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</si>
  <si>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</si>
  <si>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</si>
  <si>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</si>
  <si>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</si>
  <si>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</si>
  <si>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</si>
  <si>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</si>
  <si>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</si>
  <si>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</si>
  <si>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</si>
  <si>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</si>
  <si>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</si>
  <si>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</si>
  <si>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</si>
  <si>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</si>
  <si>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</si>
  <si>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</si>
  <si>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</si>
  <si>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</si>
  <si>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</si>
  <si>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</si>
  <si>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</si>
  <si>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</si>
  <si>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</si>
  <si>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</si>
  <si>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</si>
  <si>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</si>
  <si>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</si>
  <si>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</si>
  <si>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</si>
  <si>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</si>
  <si>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</si>
  <si>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</si>
  <si>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</si>
  <si>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</si>
  <si>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</si>
  <si>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</si>
  <si>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</si>
  <si>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</si>
  <si>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</si>
  <si>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</si>
  <si>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</si>
  <si>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</si>
  <si>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</si>
  <si>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</si>
  <si>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</si>
  <si>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</si>
  <si>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</si>
  <si>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</si>
  <si>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</si>
  <si>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</si>
  <si>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</si>
  <si>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</si>
  <si>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</si>
  <si>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</si>
  <si>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</si>
  <si>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</si>
  <si>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</si>
  <si>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</si>
  <si>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</si>
  <si>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</si>
  <si>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</si>
  <si>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</si>
  <si>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</si>
  <si>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</si>
  <si>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</si>
  <si>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</si>
  <si>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</si>
  <si>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</si>
  <si>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</si>
  <si>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</si>
  <si>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</si>
  <si>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</si>
  <si>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</si>
  <si>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</si>
  <si>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</si>
  <si>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</si>
  <si>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</si>
  <si>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</si>
  <si>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</si>
  <si>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</si>
  <si>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</si>
  <si>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</si>
  <si>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</si>
  <si>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</si>
  <si>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</si>
  <si>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</si>
  <si>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</si>
  <si>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</si>
  <si>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</si>
  <si>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</si>
  <si>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</si>
  <si>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</si>
  <si>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</si>
  <si>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</si>
  <si>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</si>
  <si>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</si>
  <si>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</si>
  <si>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</si>
  <si>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</si>
  <si>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</si>
  <si>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</si>
  <si>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</si>
  <si>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</si>
  <si>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</si>
  <si>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</si>
  <si>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</si>
  <si>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</si>
  <si>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</si>
  <si>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</si>
  <si>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</si>
  <si>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</si>
  <si>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</si>
  <si>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</si>
  <si>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</si>
  <si>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</si>
  <si>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</si>
  <si>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</si>
  <si>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</si>
  <si>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</si>
  <si>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</si>
  <si>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</si>
  <si>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</si>
  <si>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</si>
  <si>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</si>
  <si>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</si>
  <si>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</si>
  <si>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</si>
  <si>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</si>
  <si>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</si>
  <si>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</si>
  <si>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</si>
  <si>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</si>
  <si>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</si>
  <si>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</si>
  <si>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</si>
  <si>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</si>
  <si>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</si>
  <si>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</si>
  <si>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</si>
  <si>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</si>
  <si>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</si>
  <si>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</si>
  <si>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</si>
  <si>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</si>
  <si>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</si>
  <si>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</si>
  <si>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</si>
  <si>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</si>
  <si>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</si>
  <si>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</si>
  <si>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</si>
  <si>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</si>
  <si>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</si>
  <si>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</si>
  <si>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</si>
  <si>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</si>
  <si>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</si>
  <si>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</si>
  <si>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</si>
  <si>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</si>
  <si>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</si>
  <si>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</si>
  <si>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</si>
  <si>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</si>
  <si>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</si>
  <si>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</si>
  <si>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</si>
  <si>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</si>
  <si>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</si>
  <si>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</si>
  <si>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</si>
  <si>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</si>
  <si>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</si>
  <si>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</si>
  <si>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</si>
  <si>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</si>
  <si>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</si>
  <si>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</si>
  <si>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</si>
  <si>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</si>
  <si>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</si>
  <si>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</si>
  <si>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</si>
  <si>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</si>
  <si>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</si>
  <si>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</si>
  <si>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</si>
  <si>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</si>
  <si>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</si>
  <si>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</si>
  <si>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</si>
  <si>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</si>
  <si>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</si>
  <si>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</si>
  <si>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</si>
  <si>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</si>
  <si>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</si>
  <si>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</si>
  <si>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</si>
  <si>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</si>
  <si>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</si>
  <si>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</si>
  <si>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</si>
  <si>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</si>
  <si>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</si>
  <si>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</si>
  <si>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</si>
  <si>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</si>
  <si>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</si>
  <si>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</si>
  <si>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</si>
  <si>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</si>
  <si>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</si>
  <si>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</si>
  <si>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</si>
  <si>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</si>
  <si>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</si>
  <si>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</si>
  <si>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</si>
  <si>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</si>
  <si>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</si>
  <si>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</si>
  <si>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</si>
  <si>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</si>
  <si>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</si>
  <si>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</si>
  <si>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</si>
  <si>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</si>
  <si>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</si>
  <si>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</si>
  <si>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</si>
  <si>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</si>
  <si>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</si>
  <si>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</si>
  <si>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</si>
  <si>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</si>
  <si>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</si>
  <si>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</si>
  <si>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</si>
  <si>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</si>
  <si>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</si>
  <si>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</si>
  <si>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</si>
  <si>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</si>
  <si>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</si>
  <si>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</si>
  <si>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</si>
  <si>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</si>
  <si>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</si>
  <si>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</si>
  <si>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</si>
  <si>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</si>
  <si>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</si>
  <si>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</si>
  <si>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</si>
  <si>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</si>
  <si>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</si>
  <si>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</si>
  <si>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</si>
  <si>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</si>
  <si>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</si>
  <si>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</si>
  <si>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</si>
  <si>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</si>
  <si>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</si>
  <si>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</si>
  <si>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</si>
  <si>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</si>
  <si>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</si>
  <si>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</si>
  <si>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</si>
  <si>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</si>
  <si>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</si>
  <si>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</si>
  <si>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</si>
  <si>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</si>
  <si>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</si>
  <si>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</si>
  <si>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</si>
  <si>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</si>
  <si>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</si>
  <si>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</si>
  <si>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</si>
  <si>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</si>
  <si>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</si>
  <si>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</si>
  <si>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</si>
  <si>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</si>
  <si>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</si>
  <si>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</si>
  <si>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</si>
  <si>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</si>
  <si>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</si>
  <si>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</si>
  <si>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</si>
  <si>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</si>
  <si>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</si>
  <si>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</si>
  <si>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</si>
  <si>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</si>
  <si>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</si>
  <si>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</si>
  <si>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</si>
  <si>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</si>
  <si>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</si>
  <si>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</si>
  <si>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</si>
  <si>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</si>
  <si>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</si>
  <si>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</si>
  <si>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</si>
  <si>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</si>
  <si>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</si>
  <si>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</si>
  <si>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</si>
  <si>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</si>
  <si>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</si>
  <si>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</si>
  <si>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</si>
  <si>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</si>
  <si>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</si>
  <si>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</si>
  <si>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</si>
  <si>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</si>
  <si>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</si>
  <si>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</si>
  <si>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</si>
  <si>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</si>
  <si>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</si>
  <si>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</si>
  <si>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</si>
  <si>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</si>
  <si>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</si>
  <si>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</si>
  <si>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</si>
  <si>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</si>
  <si>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</si>
  <si>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</si>
  <si>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</si>
  <si>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</si>
  <si>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</si>
  <si>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</si>
  <si>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</si>
  <si>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</si>
  <si>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</si>
  <si>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</si>
  <si>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</si>
  <si>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</si>
  <si>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</si>
  <si>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</si>
  <si>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</si>
  <si>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</si>
  <si>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</si>
  <si>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</si>
  <si>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</si>
  <si>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</si>
  <si>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</si>
  <si>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</si>
  <si>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</si>
  <si>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</si>
  <si>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</si>
  <si>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</si>
  <si>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</si>
  <si>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</si>
  <si>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</si>
  <si>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</si>
  <si>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</si>
  <si>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</si>
  <si>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</si>
  <si>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</si>
  <si>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</si>
  <si>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</si>
  <si>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</si>
  <si>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</si>
  <si>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</si>
  <si>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</si>
  <si>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</si>
  <si>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</si>
  <si>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</si>
  <si>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</si>
  <si>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</si>
  <si>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</si>
  <si>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</si>
  <si>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</si>
  <si>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</si>
  <si>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</si>
  <si>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</si>
  <si>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</si>
  <si>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</si>
  <si>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</si>
  <si>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</si>
  <si>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</si>
  <si>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</si>
  <si>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</si>
  <si>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</si>
  <si>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</si>
  <si>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</si>
  <si>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</si>
  <si>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</si>
  <si>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</si>
  <si>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</si>
  <si>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</si>
  <si>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</si>
  <si>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</si>
  <si>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</si>
  <si>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</si>
  <si>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</si>
  <si>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</si>
  <si>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</si>
  <si>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</si>
  <si>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</si>
  <si>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</si>
  <si>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</si>
  <si>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</si>
  <si>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</si>
  <si>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</si>
  <si>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</si>
  <si>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</si>
  <si>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</si>
  <si>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</si>
  <si>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</si>
  <si>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</si>
  <si>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</si>
  <si>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</si>
  <si>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</si>
  <si>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</si>
  <si>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</si>
  <si>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</si>
  <si>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</si>
  <si>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</si>
  <si>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</si>
  <si>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</si>
  <si>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</si>
  <si>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</si>
  <si>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</si>
  <si>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</si>
  <si>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</si>
  <si>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</si>
  <si>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</si>
  <si>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</si>
  <si>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</si>
  <si>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</si>
  <si>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</si>
  <si>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</si>
  <si>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</si>
  <si>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</si>
  <si>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</si>
  <si>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</si>
  <si>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</si>
  <si>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</si>
  <si>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</si>
  <si>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</si>
  <si>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</si>
  <si>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</si>
  <si>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</si>
  <si>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</si>
  <si>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</si>
  <si>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</si>
  <si>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</si>
  <si>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</si>
  <si>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</si>
  <si>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</si>
  <si>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</si>
  <si>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</si>
  <si>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</si>
  <si>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</si>
  <si>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</si>
  <si>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</si>
  <si>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</si>
  <si>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</si>
  <si>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</si>
  <si>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</si>
  <si>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</si>
  <si>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</si>
  <si>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</si>
  <si>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</si>
  <si>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</si>
  <si>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</si>
  <si>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</si>
  <si>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</si>
  <si>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</si>
  <si>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</si>
  <si>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</si>
  <si>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</si>
  <si>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</si>
  <si>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</si>
  <si>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</si>
  <si>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</si>
  <si>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</si>
  <si>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</si>
  <si>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</si>
  <si>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</si>
  <si>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</si>
  <si>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</si>
  <si>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</si>
  <si>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</si>
  <si>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</si>
  <si>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</si>
  <si>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</si>
  <si>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</si>
  <si>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</si>
  <si>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</si>
  <si>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</si>
  <si>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</si>
  <si>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</si>
  <si>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</si>
  <si>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</si>
  <si>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</si>
  <si>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</si>
  <si>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</si>
  <si>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</si>
  <si>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</si>
  <si>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</si>
  <si>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</si>
  <si>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</si>
  <si>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</si>
  <si>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</si>
  <si>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</si>
  <si>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</si>
  <si>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</si>
  <si>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</si>
  <si>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</si>
  <si>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</si>
  <si>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</si>
  <si>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</si>
  <si>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</si>
  <si>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</si>
  <si>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</si>
  <si>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</si>
  <si>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</si>
  <si>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</si>
  <si>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</si>
  <si>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</si>
  <si>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</si>
  <si>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</si>
  <si>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</si>
  <si>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</si>
  <si>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</si>
  <si>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</si>
  <si>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</si>
  <si>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</si>
  <si>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</si>
  <si>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</si>
  <si>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</si>
  <si>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</si>
  <si>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</si>
  <si>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</si>
  <si>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</si>
  <si>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</si>
  <si>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</si>
  <si>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</si>
  <si>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</si>
  <si>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</si>
  <si>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</si>
  <si>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</si>
  <si>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</si>
  <si>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</si>
  <si>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</si>
  <si>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</si>
  <si>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</si>
  <si>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</si>
  <si>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</si>
  <si>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</si>
  <si>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</si>
  <si>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</si>
  <si>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</si>
  <si>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</si>
  <si>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</si>
  <si>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</si>
  <si>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</si>
  <si>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</si>
  <si>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</si>
  <si>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</si>
  <si>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</si>
  <si>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</si>
  <si>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</si>
  <si>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</si>
  <si>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</si>
  <si>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</si>
  <si>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</si>
  <si>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</si>
  <si>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</si>
  <si>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</si>
  <si>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</si>
  <si>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</si>
  <si>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</si>
  <si>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</si>
  <si>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</si>
  <si>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</si>
  <si>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</si>
  <si>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</si>
  <si>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</si>
  <si>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</si>
  <si>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</si>
  <si>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</si>
  <si>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</si>
  <si>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</si>
  <si>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</si>
  <si>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</si>
  <si>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</si>
  <si>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</si>
  <si>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</si>
  <si>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</si>
  <si>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</si>
  <si>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</si>
  <si>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</si>
  <si>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</si>
  <si>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</si>
  <si>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</si>
  <si>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</si>
  <si>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</si>
  <si>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</si>
  <si>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</si>
  <si>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</si>
  <si>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</si>
  <si>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</si>
  <si>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</si>
  <si>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</si>
  <si>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</si>
  <si>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</si>
  <si>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</si>
  <si>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</si>
  <si>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</si>
  <si>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</si>
  <si>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</si>
  <si>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</si>
  <si>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</si>
  <si>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</si>
  <si>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</si>
  <si>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</si>
  <si>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</si>
  <si>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</si>
  <si>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</si>
  <si>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</si>
  <si>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</si>
  <si>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</si>
  <si>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</si>
  <si>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</si>
  <si>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</si>
  <si>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</si>
  <si>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</si>
  <si>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</si>
  <si>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</si>
  <si>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</si>
  <si>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</si>
  <si>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</si>
  <si>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</si>
  <si>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</si>
  <si>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</si>
  <si>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</si>
  <si>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</si>
  <si>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</si>
  <si>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</si>
  <si>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</si>
  <si>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</si>
  <si>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</si>
  <si>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</si>
  <si>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</si>
  <si>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</si>
  <si>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</si>
  <si>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</si>
  <si>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</si>
  <si>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</si>
  <si>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</si>
  <si>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</si>
  <si>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</si>
  <si>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</si>
  <si>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</si>
  <si>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</si>
  <si>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</si>
  <si>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</si>
  <si>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</si>
  <si>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</si>
  <si>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</si>
  <si>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</si>
  <si>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</si>
  <si>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</si>
  <si>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</si>
  <si>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</si>
  <si>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</si>
  <si>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</si>
  <si>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</si>
  <si>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</si>
  <si>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</si>
  <si>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</si>
  <si>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</si>
  <si>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</si>
  <si>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</si>
  <si>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</si>
  <si>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</si>
  <si>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</si>
  <si>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</si>
  <si>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</si>
  <si>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</si>
  <si>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</si>
  <si>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</si>
  <si>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</si>
  <si>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</si>
  <si>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</si>
  <si>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</si>
  <si>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</si>
  <si>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</si>
  <si>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</si>
  <si>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</si>
  <si>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</si>
  <si>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</si>
  <si>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</si>
  <si>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</si>
  <si>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</si>
  <si>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</si>
  <si>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</si>
  <si>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</si>
  <si>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</si>
  <si>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</si>
  <si>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</si>
  <si>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</si>
  <si>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</si>
  <si>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</si>
  <si>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</si>
  <si>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</si>
  <si>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</si>
  <si>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</si>
  <si>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</si>
  <si>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</si>
  <si>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</si>
  <si>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</si>
  <si>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</si>
  <si>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</si>
  <si>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</si>
  <si>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</si>
  <si>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</si>
  <si>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</si>
  <si>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</si>
  <si>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</si>
  <si>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</si>
  <si>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</si>
  <si>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</si>
  <si>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</si>
  <si>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</si>
  <si>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</si>
  <si>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</si>
  <si>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</si>
  <si>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</si>
  <si>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</si>
  <si>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</si>
  <si>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</si>
  <si>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</si>
  <si>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</si>
  <si>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</si>
  <si>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</si>
  <si>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</si>
  <si>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</si>
  <si>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</si>
  <si>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</si>
  <si>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</si>
  <si>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</si>
  <si>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</si>
  <si>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</si>
  <si>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</si>
  <si>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</si>
  <si>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</si>
  <si>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</si>
  <si>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</si>
  <si>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</si>
  <si>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</si>
  <si>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</si>
  <si>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</si>
  <si>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</si>
  <si>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</si>
  <si>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</si>
  <si>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</si>
  <si>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</si>
  <si>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</si>
  <si>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</si>
  <si>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</si>
  <si>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</si>
  <si>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</si>
  <si>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</si>
  <si>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</si>
  <si>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</si>
  <si>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</si>
  <si>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</si>
  <si>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</si>
  <si>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</si>
  <si>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</si>
  <si>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</si>
  <si>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</si>
  <si>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</si>
  <si>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</si>
  <si>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</si>
  <si>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</si>
  <si>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</si>
  <si>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</si>
  <si>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</si>
  <si>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</si>
  <si>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</si>
  <si>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</si>
  <si>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</si>
  <si>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</si>
  <si>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</si>
  <si>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</si>
  <si>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</si>
  <si>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</si>
  <si>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</si>
  <si>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</si>
  <si>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</si>
  <si>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</si>
  <si>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</si>
  <si>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</si>
  <si>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</si>
  <si>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</si>
  <si>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</si>
  <si>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</si>
  <si>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</si>
  <si>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</si>
  <si>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</si>
  <si>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</si>
  <si>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</si>
  <si>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</si>
  <si>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</si>
  <si>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</si>
  <si>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</si>
  <si>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</si>
  <si>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</si>
  <si>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</si>
  <si>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</si>
  <si>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</si>
  <si>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</si>
  <si>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</si>
  <si>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</si>
  <si>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</si>
  <si>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</si>
  <si>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</si>
  <si>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</si>
  <si>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</si>
  <si>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</si>
  <si>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</si>
  <si>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</si>
  <si>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</si>
  <si>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</si>
  <si>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</si>
  <si>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</si>
  <si>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</si>
  <si>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</si>
  <si>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</si>
  <si>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</si>
  <si>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</si>
  <si>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</si>
  <si>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</si>
  <si>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</si>
  <si>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</si>
  <si>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</si>
  <si>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</si>
  <si>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</si>
  <si>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</si>
  <si>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</si>
  <si>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</si>
  <si>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</si>
  <si>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</si>
  <si>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</si>
  <si>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</si>
  <si>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</si>
  <si>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</si>
  <si>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</si>
  <si>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</si>
  <si>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</si>
  <si>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</si>
  <si>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</si>
  <si>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</si>
  <si>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</si>
  <si>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</si>
  <si>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</si>
  <si>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</si>
  <si>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</si>
  <si>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</si>
  <si>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</si>
  <si>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</si>
  <si>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</si>
  <si>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</si>
  <si>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</si>
  <si>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</si>
  <si>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</si>
  <si>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</si>
  <si>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</si>
  <si>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</si>
  <si>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</si>
  <si>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</si>
  <si>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</si>
  <si>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</si>
  <si>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</si>
  <si>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</si>
  <si>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</si>
  <si>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</si>
  <si>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</si>
  <si>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</si>
  <si>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</si>
  <si>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</si>
  <si>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</si>
  <si>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</si>
  <si>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</si>
  <si>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</si>
  <si>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</si>
  <si>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</si>
  <si>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</si>
  <si>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</si>
  <si>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</si>
  <si>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</si>
  <si>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</si>
  <si>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</si>
  <si>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</si>
  <si>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</si>
  <si>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</si>
  <si>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</si>
  <si>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</si>
  <si>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</si>
  <si>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</si>
  <si>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</si>
  <si>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</si>
  <si>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</si>
  <si>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</si>
  <si>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</si>
  <si>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</si>
  <si>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</si>
  <si>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</si>
  <si>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</si>
  <si>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</si>
  <si>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</si>
  <si>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</si>
  <si>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</si>
  <si>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</si>
  <si>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</si>
  <si>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</si>
  <si>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</si>
  <si>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</si>
  <si>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</si>
  <si>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</si>
  <si>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</si>
  <si>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</si>
  <si>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</si>
  <si>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</si>
  <si>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</si>
  <si>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</si>
  <si>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</si>
  <si>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</si>
  <si>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</si>
  <si>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</si>
  <si>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</si>
  <si>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</si>
  <si>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</si>
  <si>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</si>
  <si>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</si>
  <si>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</si>
  <si>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</si>
  <si>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</si>
  <si>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</si>
  <si>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</si>
  <si>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</si>
  <si>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</si>
  <si>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</si>
  <si>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</si>
  <si>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</si>
  <si>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</si>
  <si>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</si>
  <si>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</si>
  <si>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</si>
  <si>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</si>
  <si>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</si>
  <si>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</si>
  <si>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</si>
  <si>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</si>
  <si>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</si>
  <si>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</si>
  <si>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</si>
  <si>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</si>
  <si>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</si>
  <si>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</si>
  <si>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</si>
  <si>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</si>
  <si>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</si>
  <si>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</si>
  <si>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</si>
  <si>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</si>
  <si>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</si>
  <si>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</si>
  <si>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</si>
  <si>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</si>
  <si>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</si>
  <si>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</si>
  <si>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</si>
  <si>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</si>
  <si>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</si>
  <si>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</si>
  <si>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</si>
  <si>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</si>
  <si>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</si>
  <si>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</si>
  <si>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</si>
  <si>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</si>
  <si>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</si>
  <si>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</si>
  <si>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</si>
  <si>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</si>
  <si>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</si>
  <si>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</si>
  <si>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</si>
  <si>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</si>
  <si>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</si>
  <si>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</si>
  <si>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</si>
  <si>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</si>
  <si>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</si>
  <si>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</si>
  <si>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</si>
  <si>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</si>
  <si>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</si>
  <si>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</si>
  <si>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</si>
  <si>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</si>
  <si>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</si>
  <si>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</si>
  <si>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</si>
  <si>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</si>
  <si>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</si>
  <si>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</si>
  <si>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</si>
  <si>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</si>
  <si>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</si>
  <si>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</si>
  <si>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</si>
  <si>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</si>
  <si>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</si>
  <si>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</si>
  <si>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</si>
  <si>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</si>
  <si>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</si>
  <si>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</si>
  <si>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</si>
  <si>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</si>
  <si>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</si>
  <si>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</si>
  <si>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</si>
  <si>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</si>
  <si>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</si>
  <si>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</si>
  <si>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</si>
  <si>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</si>
  <si>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</si>
  <si>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</si>
  <si>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</si>
  <si>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</si>
  <si>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</si>
  <si>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</si>
  <si>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</si>
  <si>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</si>
  <si>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</si>
  <si>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</si>
  <si>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</si>
  <si>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</si>
  <si>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</si>
  <si>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</si>
  <si>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</si>
  <si>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</si>
  <si>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</si>
  <si>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</si>
  <si>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</si>
  <si>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</si>
  <si>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</si>
  <si>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</si>
  <si>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</si>
  <si>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</si>
  <si>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</si>
  <si>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</si>
  <si>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</si>
  <si>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</si>
  <si>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</si>
  <si>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</si>
  <si>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</si>
  <si>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</si>
  <si>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</si>
  <si>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</si>
  <si>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</si>
  <si>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</si>
  <si>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</si>
  <si>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</si>
  <si>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</si>
  <si>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</si>
  <si>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</si>
  <si>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</si>
  <si>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</si>
  <si>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</si>
  <si>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</si>
  <si>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</si>
  <si>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</si>
  <si>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</si>
  <si>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</si>
  <si>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</si>
  <si>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</si>
  <si>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</si>
  <si>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</si>
  <si>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</si>
  <si>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</si>
  <si>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</si>
  <si>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</si>
  <si>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</si>
  <si>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</si>
  <si>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</si>
  <si>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</si>
  <si>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</si>
  <si>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</si>
  <si>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</si>
  <si>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</si>
  <si>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</si>
  <si>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</si>
  <si>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</si>
  <si>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</si>
  <si>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</si>
  <si>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</si>
  <si>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</si>
  <si>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</si>
  <si>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</si>
  <si>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</si>
  <si>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</si>
  <si>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</si>
  <si>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</si>
  <si>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</si>
  <si>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</si>
  <si>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</si>
  <si>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</si>
  <si>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</si>
  <si>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</si>
  <si>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</si>
  <si>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</si>
  <si>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</si>
  <si>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</si>
  <si>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</si>
  <si>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</si>
  <si>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</si>
  <si>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</si>
  <si>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</si>
  <si>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</si>
  <si>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</si>
  <si>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</si>
  <si>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</si>
  <si>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</si>
  <si>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</si>
  <si>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</si>
  <si>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</si>
  <si>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</si>
  <si>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</si>
  <si>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</si>
  <si>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</si>
  <si>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</si>
  <si>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</si>
  <si>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</si>
  <si>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</si>
  <si>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</si>
  <si>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</si>
  <si>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</si>
  <si>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</si>
  <si>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</si>
  <si>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</si>
  <si>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</si>
  <si>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</si>
  <si>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</si>
  <si>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</si>
  <si>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</si>
  <si>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</si>
  <si>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</si>
  <si>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</si>
  <si>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</si>
  <si>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</si>
  <si>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</si>
  <si>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</si>
  <si>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</si>
  <si>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</si>
  <si>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</si>
  <si>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</si>
  <si>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</si>
  <si>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</si>
  <si>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</si>
  <si>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</si>
  <si>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</si>
  <si>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</si>
  <si>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</si>
  <si>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</si>
  <si>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</si>
  <si>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</si>
  <si>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</si>
  <si>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</si>
  <si>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</si>
  <si>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</si>
  <si>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</si>
  <si>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</si>
  <si>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</si>
  <si>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</si>
  <si>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</si>
  <si>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</si>
  <si>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</si>
  <si>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</si>
  <si>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</si>
  <si>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</si>
  <si>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</si>
  <si>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</si>
  <si>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</si>
  <si>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</si>
  <si>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</si>
  <si>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</si>
  <si>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</si>
  <si>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</si>
  <si>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</si>
  <si>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</si>
  <si>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</si>
  <si>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</si>
  <si>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</si>
  <si>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</si>
  <si>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</si>
  <si>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</si>
  <si>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</si>
  <si>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</si>
  <si>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</si>
  <si>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</si>
  <si>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</si>
  <si>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</si>
  <si>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</si>
  <si>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</si>
  <si>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</si>
  <si>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</si>
  <si>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</si>
  <si>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</si>
  <si>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</si>
  <si>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</si>
  <si>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</si>
  <si>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</si>
  <si>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</si>
  <si>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</si>
  <si>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</si>
  <si>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</si>
  <si>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</si>
  <si>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</si>
  <si>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</si>
  <si>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</si>
  <si>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</si>
  <si>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</si>
  <si>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</si>
  <si>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</si>
  <si>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</si>
  <si>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</si>
  <si>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</si>
  <si>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</si>
  <si>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</si>
  <si>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</si>
  <si>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</si>
  <si>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</si>
  <si>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</si>
  <si>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</si>
  <si>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</si>
  <si>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</si>
  <si>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</si>
  <si>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</si>
  <si>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</si>
  <si>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</si>
  <si>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</si>
  <si>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</si>
  <si>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</si>
  <si>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</si>
  <si>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</si>
  <si>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</si>
  <si>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</si>
  <si>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</si>
  <si>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</si>
  <si>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</si>
  <si>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</si>
  <si>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</si>
  <si>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</si>
  <si>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</si>
  <si>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</si>
  <si>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</si>
  <si>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</si>
  <si>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</si>
  <si>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</si>
  <si>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</si>
  <si>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</si>
  <si>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</si>
  <si>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</si>
  <si>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</si>
  <si>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</si>
  <si>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</si>
  <si>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</si>
  <si>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</si>
  <si>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</si>
  <si>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</si>
  <si>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</si>
  <si>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</si>
  <si>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</si>
  <si>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</si>
  <si>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</si>
  <si>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</si>
  <si>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</si>
  <si>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</si>
  <si>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</si>
  <si>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</si>
  <si>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</si>
  <si>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</si>
  <si>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</si>
  <si>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</si>
  <si>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</si>
  <si>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</si>
  <si>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</si>
  <si>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</si>
  <si>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</si>
  <si>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</si>
  <si>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</si>
  <si>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</si>
  <si>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</si>
  <si>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</si>
  <si>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</si>
  <si>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</si>
  <si>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</si>
  <si>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</si>
  <si>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</si>
  <si>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</si>
  <si>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</si>
  <si>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</si>
  <si>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</si>
  <si>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</si>
  <si>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</si>
  <si>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</si>
  <si>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</si>
  <si>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</si>
  <si>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</si>
  <si>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</si>
  <si>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</si>
  <si>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</si>
  <si>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</si>
  <si>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</si>
  <si>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</si>
  <si>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</si>
  <si>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</si>
  <si>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</si>
  <si>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</si>
  <si>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</si>
  <si>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</si>
  <si>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</si>
  <si>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</si>
  <si>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</si>
  <si>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</si>
  <si>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</si>
  <si>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</si>
  <si>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</si>
  <si>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</si>
  <si>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</si>
  <si>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</si>
  <si>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</si>
  <si>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</si>
  <si>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</si>
  <si>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</si>
  <si>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</si>
  <si>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</si>
  <si>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</si>
  <si>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</si>
  <si>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</si>
  <si>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</si>
  <si>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</si>
  <si>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</si>
  <si>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</si>
  <si>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</si>
  <si>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</si>
  <si>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</si>
  <si>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</si>
  <si>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</si>
  <si>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</si>
  <si>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</si>
  <si>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</si>
  <si>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</si>
  <si>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</si>
  <si>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</si>
  <si>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</si>
  <si>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</si>
  <si>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</si>
  <si>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</si>
  <si>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</si>
  <si>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</si>
  <si>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</si>
  <si>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</si>
  <si>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</si>
  <si>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</si>
  <si>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</si>
  <si>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</si>
  <si>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</si>
  <si>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</si>
  <si>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</si>
  <si>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</si>
  <si>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</si>
  <si>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</si>
  <si>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</si>
  <si>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</si>
  <si>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</si>
  <si>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</si>
  <si>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</si>
  <si>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</si>
  <si>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</si>
  <si>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</si>
  <si>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</si>
  <si>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</si>
  <si>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</si>
  <si>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</si>
  <si>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</si>
  <si>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</si>
  <si>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</si>
  <si>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</si>
  <si>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</si>
  <si>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</si>
  <si>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</si>
  <si>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</si>
  <si>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</si>
  <si>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</si>
  <si>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</si>
  <si>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</si>
  <si>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</si>
  <si>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</si>
  <si>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</si>
  <si>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</si>
  <si>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</si>
  <si>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</si>
  <si>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</si>
  <si>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</si>
  <si>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</si>
  <si>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</si>
  <si>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</si>
  <si>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</si>
  <si>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</si>
  <si>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</si>
  <si>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</si>
  <si>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</si>
  <si>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</si>
  <si>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</si>
  <si>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</si>
  <si>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</si>
  <si>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</si>
  <si>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</si>
  <si>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</si>
  <si>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</si>
  <si>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</si>
  <si>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</si>
  <si>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</si>
  <si>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</si>
  <si>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</si>
  <si>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</si>
  <si>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</si>
  <si>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</si>
  <si>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</si>
  <si>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</si>
  <si>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</si>
  <si>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</si>
  <si>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</si>
  <si>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</si>
  <si>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</si>
  <si>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</si>
  <si>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</si>
  <si>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</si>
  <si>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</si>
  <si>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</si>
  <si>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</si>
  <si>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</si>
  <si>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</si>
  <si>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</si>
  <si>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</si>
  <si>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</si>
  <si>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</si>
  <si>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</si>
  <si>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</si>
  <si>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</si>
  <si>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</si>
  <si>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</si>
  <si>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</si>
  <si>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</si>
  <si>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</si>
  <si>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</si>
  <si>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</si>
  <si>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</si>
  <si>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</si>
  <si>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</si>
  <si>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</si>
  <si>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</si>
  <si>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</si>
  <si>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</si>
  <si>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</si>
  <si>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</si>
  <si>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</si>
  <si>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</si>
  <si>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</si>
  <si>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</si>
  <si>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</si>
  <si>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</si>
  <si>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</si>
  <si>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</si>
  <si>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</si>
  <si>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</si>
  <si>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</si>
  <si>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</si>
  <si>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</si>
  <si>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</si>
  <si>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</si>
  <si>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</si>
  <si>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</si>
  <si>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</si>
  <si>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</si>
  <si>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</si>
  <si>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</si>
  <si>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</si>
  <si>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</si>
  <si>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</si>
  <si>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</si>
  <si>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</si>
  <si>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</si>
  <si>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</si>
  <si>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</si>
  <si>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</si>
  <si>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</si>
  <si>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</si>
  <si>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</si>
  <si>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</si>
  <si>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</si>
  <si>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</si>
  <si>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</si>
  <si>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</si>
  <si>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</si>
  <si>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</si>
  <si>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</si>
  <si>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</si>
  <si>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</si>
  <si>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</si>
  <si>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</si>
  <si>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</si>
  <si>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</si>
  <si>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</si>
  <si>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</si>
  <si>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</si>
  <si>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</si>
  <si>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</si>
  <si>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</si>
  <si>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</si>
  <si>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</si>
  <si>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</si>
  <si>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</si>
  <si>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</si>
  <si>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</si>
  <si>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</si>
  <si>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</si>
  <si>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</si>
  <si>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</si>
  <si>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</si>
  <si>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</si>
  <si>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</si>
  <si>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</si>
  <si>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</si>
  <si>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</si>
  <si>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</si>
  <si>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</si>
  <si>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</si>
  <si>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</si>
  <si>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</si>
  <si>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</si>
  <si>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</si>
  <si>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</si>
  <si>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</si>
  <si>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</si>
  <si>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</si>
  <si>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</si>
  <si>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</si>
  <si>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</si>
  <si>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</si>
  <si>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</si>
  <si>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</si>
  <si>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</si>
  <si>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</si>
  <si>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</si>
  <si>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</si>
  <si>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</si>
  <si>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</si>
  <si>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</si>
  <si>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</si>
  <si>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</si>
  <si>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</si>
  <si>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</si>
  <si>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</si>
  <si>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</si>
  <si>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</si>
  <si>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</si>
  <si>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</si>
  <si>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</si>
  <si>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</si>
  <si>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</si>
  <si>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</si>
  <si>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</si>
  <si>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</si>
  <si>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</si>
  <si>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</si>
  <si>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</si>
  <si>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</si>
  <si>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</si>
  <si>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</si>
  <si>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</si>
  <si>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</si>
  <si>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</si>
  <si>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</si>
  <si>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</si>
  <si>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</si>
  <si>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</si>
  <si>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</si>
  <si>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</si>
  <si>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</si>
  <si>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</si>
  <si>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</si>
  <si>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</si>
  <si>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</si>
  <si>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</si>
  <si>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</si>
  <si>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</si>
  <si>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</si>
  <si>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</si>
  <si>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</si>
  <si>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</si>
  <si>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</si>
  <si>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</si>
  <si>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</si>
  <si>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</si>
  <si>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</si>
  <si>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</si>
  <si>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</si>
  <si>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</si>
  <si>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</si>
  <si>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</si>
  <si>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</si>
  <si>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</si>
  <si>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</si>
  <si>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</si>
  <si>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</si>
  <si>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</si>
  <si>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</si>
  <si>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</si>
  <si>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</si>
  <si>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</si>
  <si>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</si>
  <si>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</si>
  <si>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</si>
  <si>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</si>
  <si>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</si>
  <si>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</si>
  <si>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</si>
  <si>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</si>
  <si>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</si>
  <si>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</si>
  <si>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</si>
  <si>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</si>
  <si>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</si>
  <si>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</si>
  <si>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</si>
  <si>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</si>
  <si>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</si>
  <si>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</si>
  <si>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</si>
  <si>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</si>
  <si>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</si>
  <si>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</si>
  <si>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</si>
  <si>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</si>
  <si>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</si>
  <si>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</si>
  <si>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</si>
  <si>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</si>
  <si>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</si>
  <si>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</si>
  <si>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</si>
  <si>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</si>
  <si>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</si>
  <si>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</si>
  <si>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</si>
  <si>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</si>
  <si>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</si>
  <si>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</si>
  <si>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</si>
  <si>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</si>
  <si>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</si>
  <si>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</si>
  <si>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</si>
  <si>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</si>
  <si>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</si>
  <si>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</si>
  <si>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</si>
  <si>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</si>
  <si>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</si>
  <si>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</si>
  <si>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</si>
  <si>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</si>
  <si>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</si>
  <si>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</si>
  <si>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</si>
  <si>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</si>
  <si>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</si>
  <si>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</si>
  <si>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</si>
  <si>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</si>
  <si>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</si>
  <si>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</si>
  <si>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</si>
  <si>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</si>
  <si>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</si>
  <si>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</si>
  <si>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</si>
  <si>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</si>
  <si>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</si>
  <si>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</si>
  <si>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</si>
  <si>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</si>
  <si>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</si>
  <si>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</si>
  <si>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</si>
  <si>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</si>
  <si>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</si>
  <si>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</si>
  <si>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</si>
  <si>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</si>
  <si>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</si>
  <si>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</si>
  <si>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</si>
  <si>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</si>
  <si>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</si>
  <si>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</si>
  <si>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</si>
  <si>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</si>
  <si>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</si>
  <si>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</si>
  <si>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</si>
  <si>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</si>
  <si>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</si>
  <si>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</si>
  <si>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</si>
  <si>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</si>
  <si>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</si>
  <si>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</si>
  <si>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</si>
  <si>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</si>
  <si>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</si>
  <si>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</si>
  <si>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</si>
  <si>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</si>
  <si>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</si>
  <si>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</si>
  <si>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</si>
  <si>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</si>
  <si>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</si>
  <si>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</si>
  <si>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</si>
  <si>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</si>
  <si>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</si>
  <si>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</si>
  <si>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</si>
  <si>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</si>
  <si>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</si>
  <si>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</si>
  <si>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</si>
  <si>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</si>
  <si>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</si>
  <si>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</si>
  <si>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</si>
  <si>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</si>
  <si>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</si>
  <si>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</si>
  <si>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</si>
  <si>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</si>
  <si>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</si>
  <si>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</si>
  <si>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</si>
  <si>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</si>
  <si>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</si>
  <si>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</si>
  <si>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</si>
  <si>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</si>
  <si>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</si>
  <si>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</si>
  <si>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</si>
  <si>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</si>
  <si>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</si>
  <si>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</si>
  <si>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</si>
  <si>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</si>
  <si>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</si>
  <si>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</si>
  <si>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</si>
  <si>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</si>
  <si>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</si>
  <si>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</si>
  <si>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</si>
  <si>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</si>
  <si>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</si>
  <si>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</si>
  <si>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</si>
  <si>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</si>
  <si>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</si>
  <si>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</si>
  <si>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</si>
  <si>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</si>
  <si>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</si>
  <si>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</si>
  <si>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</si>
  <si>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</si>
  <si>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</si>
  <si>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</si>
  <si>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</si>
  <si>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</si>
  <si>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</si>
  <si>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</si>
  <si>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</si>
  <si>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</si>
  <si>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</si>
  <si>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</si>
  <si>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</si>
  <si>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</si>
  <si>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</si>
  <si>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</si>
  <si>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</si>
  <si>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</si>
  <si>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</si>
  <si>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</si>
  <si>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</si>
  <si>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</si>
  <si>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</si>
  <si>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</si>
  <si>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</si>
  <si>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</si>
  <si>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</si>
  <si>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</si>
  <si>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</si>
  <si>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</si>
  <si>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</si>
  <si>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</si>
  <si>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</si>
  <si>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</si>
  <si>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</si>
  <si>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</si>
  <si>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</si>
  <si>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</si>
  <si>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</si>
  <si>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</si>
  <si>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</si>
  <si>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</si>
  <si>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</si>
  <si>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</si>
  <si>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</si>
  <si>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</si>
  <si>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</si>
  <si>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</si>
  <si>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</si>
  <si>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</si>
  <si>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</si>
  <si>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</si>
  <si>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</si>
  <si>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</si>
  <si>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</si>
  <si>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</si>
  <si>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</si>
  <si>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</si>
  <si>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</si>
  <si>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</si>
  <si>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</si>
  <si>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</si>
  <si>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</si>
  <si>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</si>
  <si>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</si>
  <si>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</si>
  <si>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</si>
  <si>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</si>
  <si>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</si>
  <si>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</si>
  <si>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</si>
  <si>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</si>
  <si>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</si>
  <si>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</si>
  <si>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</si>
  <si>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</si>
  <si>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</si>
  <si>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</si>
  <si>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</si>
  <si>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</si>
  <si>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</si>
  <si>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</si>
  <si>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</si>
  <si>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</si>
  <si>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</si>
  <si>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</si>
  <si>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</si>
  <si>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</si>
  <si>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</si>
  <si>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</si>
  <si>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</si>
  <si>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</si>
  <si>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</si>
  <si>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</si>
  <si>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</si>
  <si>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</si>
  <si>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</si>
  <si>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</si>
  <si>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</si>
  <si>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</si>
  <si>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</si>
  <si>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</si>
  <si>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</si>
  <si>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</si>
  <si>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</si>
  <si>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</si>
  <si>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</si>
  <si>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</si>
  <si>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</si>
  <si>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</si>
  <si>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</si>
  <si>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</si>
  <si>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</si>
  <si>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</si>
  <si>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</si>
  <si>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</si>
  <si>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</si>
  <si>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</si>
  <si>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</si>
  <si>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</si>
  <si>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</si>
  <si>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</si>
  <si>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</si>
  <si>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</si>
  <si>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</si>
  <si>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</si>
  <si>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</si>
  <si>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</si>
  <si>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</si>
  <si>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</si>
  <si>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</si>
  <si>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</si>
  <si>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</si>
  <si>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</si>
  <si>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</si>
  <si>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</si>
  <si>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</si>
  <si>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</si>
  <si>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</si>
  <si>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</si>
  <si>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</si>
  <si>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</si>
  <si>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</si>
  <si>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</si>
  <si>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</si>
  <si>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</si>
  <si>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</si>
  <si>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</si>
  <si>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</si>
  <si>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</si>
  <si>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</si>
  <si>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</si>
  <si>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</si>
  <si>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</si>
  <si>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</si>
  <si>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</si>
  <si>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</si>
  <si>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</si>
  <si>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</si>
  <si>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</si>
  <si>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</si>
  <si>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</si>
  <si>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</si>
  <si>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</si>
  <si>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</si>
  <si>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</si>
  <si>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</si>
  <si>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</si>
  <si>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</si>
  <si>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</si>
  <si>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</si>
  <si>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</si>
  <si>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</si>
  <si>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</si>
  <si>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</si>
  <si>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</si>
  <si>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</si>
  <si>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</si>
  <si>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</si>
  <si>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</si>
  <si>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</si>
  <si>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</si>
  <si>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</si>
  <si>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</si>
  <si>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</si>
  <si>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</si>
  <si>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</si>
  <si>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</si>
  <si>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</si>
  <si>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</si>
  <si>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</si>
  <si>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</si>
  <si>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</si>
  <si>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</si>
  <si>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</si>
  <si>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</si>
  <si>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</si>
  <si>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</si>
  <si>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</si>
  <si>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</si>
  <si>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</si>
  <si>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</si>
  <si>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</si>
  <si>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</si>
  <si>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</si>
  <si>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</si>
  <si>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</si>
  <si>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</si>
  <si>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</si>
  <si>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</si>
  <si>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</si>
  <si>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</si>
  <si>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</si>
  <si>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</si>
  <si>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</si>
  <si>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</si>
  <si>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</si>
  <si>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</si>
  <si>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</si>
  <si>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</si>
  <si>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</si>
  <si>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</si>
  <si>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</si>
  <si>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</si>
  <si>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</si>
  <si>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</si>
  <si>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</si>
  <si>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</si>
  <si>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</si>
  <si>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</si>
  <si>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</si>
  <si>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</si>
  <si>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</si>
  <si>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</si>
  <si>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</si>
  <si>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</si>
  <si>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</si>
  <si>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</si>
  <si>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</si>
  <si>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</si>
  <si>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</si>
  <si>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</si>
  <si>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</si>
  <si>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</si>
  <si>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</si>
  <si>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</si>
  <si>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</si>
  <si>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</si>
  <si>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</si>
  <si>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</si>
  <si>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</si>
  <si>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</si>
  <si>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</si>
  <si>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</si>
  <si>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</si>
  <si>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</si>
  <si>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</si>
  <si>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</si>
  <si>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</si>
  <si>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</si>
  <si>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</si>
  <si>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</si>
  <si>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</si>
  <si>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</si>
  <si>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</si>
  <si>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</si>
  <si>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</si>
  <si>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</si>
  <si>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</si>
  <si>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</si>
  <si>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</si>
  <si>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</si>
  <si>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</si>
  <si>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</si>
  <si>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</si>
  <si>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</si>
  <si>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</si>
  <si>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</si>
  <si>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</si>
  <si>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</si>
  <si>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</si>
  <si>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</si>
  <si>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</si>
  <si>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</si>
  <si>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</si>
  <si>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</si>
  <si>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</si>
  <si>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</si>
  <si>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</si>
  <si>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</si>
  <si>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</si>
  <si>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</si>
  <si>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</si>
  <si>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</si>
  <si>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</si>
  <si>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</si>
  <si>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</si>
  <si>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</si>
  <si>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</si>
  <si>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</si>
  <si>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</si>
  <si>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</si>
  <si>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</si>
  <si>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</si>
  <si>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</si>
  <si>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</si>
  <si>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</si>
  <si>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</si>
  <si>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</si>
  <si>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</si>
  <si>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</si>
  <si>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</si>
  <si>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</si>
  <si>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</si>
  <si>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</si>
  <si>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</si>
  <si>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</si>
  <si>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</si>
  <si>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</si>
  <si>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</si>
  <si>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</si>
  <si>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</si>
  <si>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</si>
  <si>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</si>
  <si>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</si>
  <si>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</si>
  <si>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</si>
  <si>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</si>
  <si>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</si>
  <si>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</si>
  <si>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</si>
  <si>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</si>
  <si>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</si>
  <si>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</si>
  <si>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</si>
  <si>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</si>
  <si>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</si>
  <si>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</si>
  <si>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</si>
  <si>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</si>
  <si>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</si>
  <si>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</si>
  <si>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</si>
  <si>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</si>
  <si>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</si>
  <si>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</si>
  <si>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</si>
  <si>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</si>
  <si>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</si>
  <si>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</si>
  <si>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</si>
  <si>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</si>
  <si>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</si>
  <si>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</si>
  <si>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</si>
  <si>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</si>
  <si>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</si>
  <si>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</si>
  <si>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</si>
  <si>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</si>
  <si>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</si>
  <si>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</si>
  <si>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</si>
  <si>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</si>
  <si>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</si>
  <si>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</si>
  <si>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</si>
  <si>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</si>
  <si>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</si>
  <si>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</si>
  <si>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</si>
  <si>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</si>
  <si>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</si>
  <si>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</si>
  <si>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</si>
  <si>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</si>
  <si>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</si>
  <si>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</si>
  <si>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</si>
  <si>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</si>
  <si>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</si>
  <si>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</si>
  <si>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</si>
  <si>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</si>
  <si>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</si>
  <si>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</si>
  <si>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</si>
  <si>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</si>
  <si>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</si>
  <si>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</si>
  <si>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</si>
  <si>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</si>
  <si>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</si>
  <si>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</si>
  <si>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</si>
  <si>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</si>
  <si>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</si>
  <si>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</si>
  <si>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</si>
  <si>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</si>
  <si>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</si>
  <si>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</si>
  <si>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</si>
  <si>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</si>
  <si>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</si>
  <si>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</si>
  <si>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</si>
  <si>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</si>
  <si>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</si>
  <si>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</si>
  <si>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</si>
  <si>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</si>
  <si>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</si>
  <si>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</si>
  <si>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</si>
  <si>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</si>
  <si>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</si>
  <si>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</si>
  <si>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</si>
  <si>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</si>
  <si>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</si>
  <si>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</si>
  <si>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</si>
  <si>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</si>
  <si>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</si>
  <si>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</si>
  <si>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</si>
  <si>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</si>
  <si>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</si>
  <si>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</si>
  <si>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</si>
  <si>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</si>
  <si>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</si>
  <si>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</si>
  <si>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</si>
  <si>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</si>
  <si>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</si>
  <si>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</si>
  <si>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</si>
  <si>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</si>
  <si>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</si>
  <si>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</si>
  <si>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</si>
  <si>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</si>
  <si>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</si>
  <si>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</si>
  <si>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</si>
  <si>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</si>
  <si>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</si>
  <si>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</si>
  <si>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</si>
  <si>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</si>
  <si>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</si>
  <si>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</si>
  <si>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</si>
  <si>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</si>
  <si>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</si>
  <si>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</si>
  <si>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</si>
  <si>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</si>
  <si>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</si>
  <si>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</si>
  <si>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</si>
  <si>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</si>
  <si>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</si>
  <si>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</si>
  <si>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</si>
  <si>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</si>
  <si>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</si>
  <si>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</si>
  <si>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</si>
  <si>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</si>
  <si>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</si>
  <si>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</si>
  <si>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</si>
  <si>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</si>
  <si>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</si>
  <si>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</si>
  <si>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</si>
  <si>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</si>
  <si>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</si>
  <si>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</si>
  <si>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</si>
  <si>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</si>
  <si>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</si>
  <si>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</si>
  <si>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</si>
  <si>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</si>
  <si>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</si>
  <si>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</si>
  <si>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</si>
  <si>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</si>
  <si>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</si>
  <si>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</si>
  <si>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</si>
  <si>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</si>
  <si>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</si>
  <si>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</si>
  <si>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</si>
  <si>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</si>
  <si>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</si>
  <si>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</si>
  <si>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</si>
  <si>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</si>
  <si>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</si>
  <si>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</si>
  <si>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</si>
  <si>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</si>
  <si>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</si>
  <si>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</si>
  <si>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</si>
  <si>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</si>
  <si>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</si>
  <si>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</si>
  <si>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</si>
  <si>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</si>
  <si>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</si>
  <si>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</si>
  <si>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</si>
  <si>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</si>
  <si>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</si>
  <si>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</si>
  <si>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</si>
  <si>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</si>
  <si>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</si>
  <si>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</si>
  <si>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</si>
  <si>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</si>
  <si>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</si>
  <si>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</si>
  <si>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</si>
  <si>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</si>
  <si>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</si>
  <si>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</si>
  <si>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</si>
  <si>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</si>
  <si>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</si>
  <si>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</si>
  <si>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</si>
  <si>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</si>
  <si>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</si>
  <si>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</si>
  <si>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</si>
  <si>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</si>
  <si>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</si>
  <si>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</si>
  <si>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</si>
  <si>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</si>
  <si>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</si>
  <si>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</si>
  <si>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</si>
  <si>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</si>
  <si>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</si>
  <si>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</si>
  <si>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</si>
  <si>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</si>
  <si>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</si>
  <si>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</si>
  <si>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</si>
  <si>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</si>
  <si>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</si>
  <si>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</si>
  <si>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</si>
  <si>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</si>
  <si>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</si>
  <si>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</si>
  <si>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</si>
  <si>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</si>
  <si>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</si>
  <si>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</si>
  <si>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</si>
  <si>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</si>
  <si>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</si>
  <si>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</si>
  <si>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</si>
  <si>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</si>
  <si>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</si>
  <si>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</si>
  <si>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</si>
  <si>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</si>
  <si>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</si>
  <si>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</si>
  <si>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</si>
  <si>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</si>
  <si>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</si>
  <si>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</si>
  <si>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</si>
  <si>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</si>
  <si>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</si>
  <si>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</si>
  <si>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</si>
  <si>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</si>
  <si>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</si>
  <si>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</si>
  <si>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</si>
  <si>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</si>
  <si>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</si>
  <si>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</si>
  <si>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</si>
  <si>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</si>
  <si>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</si>
  <si>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</si>
  <si>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</si>
  <si>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</si>
  <si>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</si>
  <si>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</si>
  <si>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</si>
  <si>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</si>
  <si>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</si>
  <si>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</si>
  <si>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</si>
  <si>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</si>
  <si>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</si>
  <si>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</si>
  <si>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</si>
  <si>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</si>
  <si>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</si>
  <si>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</si>
  <si>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</si>
  <si>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</si>
  <si>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</si>
  <si>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</si>
  <si>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</si>
  <si>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</si>
  <si>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</si>
  <si>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</si>
  <si>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</si>
  <si>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</si>
  <si>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</si>
  <si>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</si>
  <si>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</si>
  <si>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</si>
  <si>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</si>
  <si>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</si>
  <si>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</si>
  <si>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</si>
  <si>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</si>
  <si>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</si>
  <si>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</si>
  <si>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</si>
  <si>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</si>
  <si>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</si>
  <si>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</si>
  <si>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</si>
  <si>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</si>
  <si>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</si>
  <si>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</si>
  <si>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</si>
  <si>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</si>
  <si>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</si>
  <si>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</si>
  <si>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</si>
  <si>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</si>
  <si>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</si>
  <si>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</si>
  <si>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</si>
  <si>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</si>
  <si>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</si>
  <si>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</si>
  <si>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</si>
  <si>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</si>
  <si>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</si>
  <si>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</si>
  <si>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</si>
  <si>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</si>
  <si>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</si>
  <si>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</si>
  <si>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</si>
  <si>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</si>
  <si>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</si>
  <si>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</si>
  <si>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</si>
  <si>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</si>
  <si>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</si>
  <si>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</si>
  <si>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</si>
  <si>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</si>
  <si>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</si>
  <si>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</si>
  <si>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</si>
  <si>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</si>
  <si>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</si>
  <si>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</si>
  <si>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</si>
  <si>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</si>
  <si>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</si>
  <si>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</si>
  <si>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</si>
  <si>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</si>
  <si>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</si>
  <si>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</si>
  <si>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</si>
  <si>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</si>
  <si>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</si>
  <si>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</si>
  <si>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</si>
  <si>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</si>
  <si>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</si>
  <si>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</si>
  <si>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</si>
  <si>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</si>
  <si>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</si>
  <si>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</si>
  <si>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</si>
  <si>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</si>
  <si>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</si>
  <si>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</si>
  <si>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</si>
  <si>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</si>
  <si>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</si>
  <si>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</si>
  <si>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</si>
  <si>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</si>
  <si>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</si>
  <si>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</si>
  <si>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</si>
  <si>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</si>
  <si>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</si>
  <si>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</si>
  <si>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</si>
  <si>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</si>
  <si>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</si>
  <si>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</si>
  <si>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</si>
  <si>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</si>
  <si>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</si>
  <si>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</si>
  <si>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</si>
  <si>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</si>
  <si>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</si>
  <si>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</si>
  <si>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</si>
  <si>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</si>
  <si>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</si>
  <si>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</si>
  <si>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</si>
  <si>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</si>
  <si>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</si>
  <si>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</si>
  <si>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</si>
  <si>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</si>
  <si>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</si>
  <si>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</si>
  <si>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</si>
  <si>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</si>
  <si>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</si>
  <si>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</si>
  <si>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</si>
  <si>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</si>
  <si>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</si>
  <si>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</si>
  <si>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</si>
  <si>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</si>
  <si>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</si>
  <si>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</si>
  <si>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</si>
  <si>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</si>
  <si>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</si>
  <si>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</si>
  <si>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</si>
  <si>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</si>
  <si>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</si>
  <si>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</si>
  <si>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</si>
  <si>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</si>
  <si>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</si>
  <si>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</si>
  <si>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</si>
  <si>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</si>
  <si>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</si>
  <si>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</si>
  <si>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</si>
  <si>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</si>
  <si>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</si>
  <si>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</si>
  <si>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</si>
  <si>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</si>
  <si>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</si>
  <si>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</si>
  <si>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</si>
  <si>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</si>
  <si>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</si>
  <si>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</si>
  <si>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</si>
  <si>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</si>
  <si>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</si>
  <si>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</si>
  <si>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</si>
  <si>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</si>
  <si>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</si>
  <si>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</si>
  <si>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</si>
  <si>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</si>
  <si>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</si>
  <si>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</si>
  <si>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</si>
  <si>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</si>
  <si>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</si>
  <si>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</si>
  <si>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</si>
  <si>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</si>
  <si>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</si>
  <si>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</si>
  <si>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</si>
  <si>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</si>
  <si>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</si>
  <si>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</si>
  <si>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</si>
  <si>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</si>
  <si>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</si>
  <si>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</si>
  <si>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</si>
  <si>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</si>
  <si>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</si>
  <si>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</si>
  <si>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</si>
  <si>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</si>
  <si>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</si>
  <si>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</si>
  <si>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</si>
  <si>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</si>
  <si>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</si>
  <si>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</si>
  <si>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</si>
  <si>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</si>
  <si>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</si>
  <si>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</si>
  <si>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</si>
  <si>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</si>
  <si>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</si>
  <si>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</si>
  <si>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</si>
  <si>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</si>
  <si>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</si>
  <si>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</si>
  <si>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</si>
  <si>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</si>
  <si>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</si>
  <si>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</si>
  <si>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</si>
  <si>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</si>
  <si>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</si>
  <si>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</si>
  <si>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</si>
  <si>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</si>
  <si>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</si>
  <si>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</si>
  <si>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</si>
  <si>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</si>
  <si>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</si>
  <si>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</si>
  <si>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</si>
  <si>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</si>
  <si>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</si>
  <si>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</si>
  <si>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</si>
  <si>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</si>
  <si>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</si>
  <si>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</si>
  <si>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</si>
  <si>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</si>
  <si>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</si>
  <si>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</si>
  <si>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</si>
  <si>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</si>
  <si>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</si>
  <si>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</si>
  <si>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</si>
  <si>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</si>
  <si>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</si>
  <si>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</si>
  <si>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</si>
  <si>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</si>
  <si>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</si>
  <si>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</si>
  <si>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</si>
  <si>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</si>
  <si>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</si>
  <si>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</si>
  <si>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</si>
  <si>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</si>
  <si>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</si>
  <si>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</si>
  <si>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</si>
  <si>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</si>
  <si>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</si>
  <si>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</si>
  <si>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</si>
  <si>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</si>
  <si>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</si>
  <si>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</si>
  <si>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</si>
  <si>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</si>
  <si>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</si>
  <si>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</si>
  <si>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</si>
  <si>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</si>
  <si>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</si>
  <si>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</si>
  <si>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</si>
  <si>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</si>
  <si>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</si>
  <si>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</si>
  <si>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</si>
  <si>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</si>
  <si>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</si>
  <si>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</si>
  <si>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</si>
  <si>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</si>
  <si>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</si>
  <si>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</si>
  <si>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</si>
  <si>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</si>
  <si>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</si>
  <si>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</si>
  <si>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</si>
  <si>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</si>
  <si>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</si>
  <si>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</si>
  <si>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</si>
  <si>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</si>
  <si>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</si>
  <si>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</si>
  <si>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</si>
  <si>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</si>
  <si>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</si>
  <si>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</si>
  <si>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</si>
  <si>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</si>
  <si>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</si>
  <si>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</si>
  <si>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</si>
  <si>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</si>
  <si>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</si>
  <si>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</si>
  <si>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</si>
  <si>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</si>
  <si>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</si>
  <si>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</si>
  <si>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</si>
  <si>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</si>
  <si>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</si>
  <si>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</si>
  <si>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</si>
  <si>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</si>
  <si>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</si>
  <si>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</si>
  <si>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</si>
  <si>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</si>
  <si>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</si>
  <si>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</si>
  <si>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</si>
  <si>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</si>
  <si>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</si>
  <si>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</si>
  <si>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</si>
  <si>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</si>
  <si>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</si>
  <si>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</si>
  <si>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</si>
  <si>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</si>
  <si>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</si>
  <si>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</si>
  <si>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</si>
  <si>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</si>
  <si>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</si>
  <si>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</si>
  <si>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</si>
  <si>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</si>
  <si>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</si>
  <si>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</si>
  <si>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</si>
  <si>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</si>
  <si>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</si>
  <si>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</si>
  <si>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</si>
  <si>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</si>
  <si>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</si>
  <si>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</si>
  <si>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</si>
  <si>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</si>
  <si>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</si>
  <si>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</si>
  <si>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</si>
  <si>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</si>
  <si>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</si>
  <si>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</si>
  <si>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</si>
  <si>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</si>
  <si>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</si>
  <si>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</si>
  <si>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</si>
  <si>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</si>
  <si>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</si>
  <si>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</si>
  <si>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</si>
  <si>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</si>
  <si>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</si>
  <si>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</si>
  <si>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</si>
  <si>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</si>
  <si>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</si>
  <si>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</si>
  <si>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</si>
  <si>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</si>
  <si>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</si>
  <si>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</si>
  <si>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</si>
  <si>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</si>
  <si>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</si>
  <si>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</si>
  <si>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</si>
  <si>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</si>
  <si>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</si>
  <si>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</si>
  <si>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</si>
  <si>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</si>
  <si>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</si>
  <si>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</si>
  <si>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</si>
  <si>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</si>
  <si>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</si>
  <si>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</si>
  <si>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</si>
  <si>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</si>
  <si>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</si>
  <si>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</si>
  <si>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</si>
  <si>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</si>
  <si>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</si>
  <si>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</si>
  <si>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</si>
  <si>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</si>
  <si>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</si>
  <si>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</si>
  <si>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</si>
  <si>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</si>
  <si>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</si>
  <si>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</si>
  <si>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</si>
  <si>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</si>
  <si>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</si>
  <si>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</si>
  <si>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</si>
  <si>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</si>
  <si>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</si>
  <si>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</si>
  <si>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</si>
  <si>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</si>
  <si>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</si>
  <si>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</si>
  <si>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</si>
  <si>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</si>
  <si>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</si>
  <si>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</si>
  <si>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</si>
  <si>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</si>
  <si>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</si>
  <si>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</si>
  <si>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</si>
  <si>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</si>
  <si>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</si>
  <si>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</si>
  <si>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</si>
  <si>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</si>
  <si>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</si>
  <si>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</si>
  <si>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</si>
  <si>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</si>
  <si>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</si>
  <si>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</si>
  <si>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</si>
  <si>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</si>
  <si>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</si>
  <si>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</si>
  <si>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</si>
  <si>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</si>
  <si>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</si>
  <si>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</si>
  <si>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</si>
  <si>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</si>
  <si>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</si>
  <si>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</si>
  <si>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</si>
  <si>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</si>
  <si>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</si>
  <si>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</si>
  <si>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</si>
  <si>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</si>
  <si>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</si>
  <si>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</si>
  <si>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</si>
  <si>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</si>
  <si>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</si>
  <si>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</si>
  <si>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</si>
  <si>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</si>
  <si>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</si>
  <si>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</si>
  <si>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</si>
  <si>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</si>
  <si>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</si>
  <si>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</si>
  <si>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</si>
  <si>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</si>
  <si>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</si>
  <si>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</si>
  <si>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</si>
  <si>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</si>
  <si>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</si>
  <si>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</si>
  <si>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</si>
  <si>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</si>
  <si>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</si>
  <si>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</si>
  <si>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</si>
  <si>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</si>
  <si>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</si>
  <si>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</si>
  <si>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</si>
  <si>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</si>
  <si>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</si>
  <si>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</si>
  <si>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</si>
  <si>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</si>
  <si>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</si>
  <si>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</si>
  <si>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</si>
  <si>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</si>
  <si>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</si>
  <si>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</si>
  <si>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</si>
  <si>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</si>
  <si>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</si>
  <si>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</si>
  <si>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</si>
  <si>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</si>
  <si>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</si>
  <si>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</si>
  <si>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</si>
  <si>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</si>
  <si>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</si>
  <si>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</si>
  <si>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</si>
  <si>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</si>
  <si>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</si>
  <si>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</si>
  <si>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</si>
  <si>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</si>
  <si>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</si>
  <si>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</si>
  <si>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</si>
  <si>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</si>
  <si>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</si>
  <si>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</si>
  <si>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</si>
  <si>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</si>
  <si>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</si>
  <si>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</si>
  <si>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</si>
  <si>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</si>
  <si>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</si>
  <si>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</si>
  <si>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</si>
  <si>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</si>
  <si>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</si>
  <si>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</si>
  <si>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</si>
  <si>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</si>
  <si>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</si>
  <si>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</si>
  <si>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</si>
  <si>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</si>
  <si>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</si>
  <si>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</si>
  <si>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</si>
  <si>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</si>
  <si>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</si>
  <si>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</si>
  <si>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</si>
  <si>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</si>
  <si>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</si>
  <si>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</si>
  <si>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</si>
  <si>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</si>
  <si>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</si>
  <si>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</si>
  <si>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</si>
  <si>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</si>
  <si>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</si>
  <si>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</si>
  <si>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</si>
  <si>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</si>
  <si>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</si>
  <si>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</si>
  <si>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</si>
  <si>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</si>
  <si>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</si>
  <si>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</si>
  <si>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</si>
  <si>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</si>
  <si>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</si>
  <si>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</si>
  <si>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</si>
  <si>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</si>
  <si>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</si>
  <si>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</si>
  <si>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</si>
  <si>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</si>
  <si>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</si>
  <si>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</si>
  <si>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</si>
  <si>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</si>
  <si>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</si>
  <si>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</si>
  <si>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</si>
  <si>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</si>
  <si>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</si>
  <si>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</si>
  <si>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</si>
  <si>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</si>
  <si>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</si>
  <si>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</si>
  <si>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</si>
  <si>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</si>
  <si>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</si>
  <si>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</si>
  <si>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</si>
  <si>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</si>
  <si>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</si>
  <si>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</si>
  <si>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</si>
  <si>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</si>
  <si>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</si>
  <si>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</si>
  <si>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</si>
  <si>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</si>
  <si>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</si>
  <si>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</si>
  <si>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</si>
  <si>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</si>
  <si>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</si>
  <si>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</si>
  <si>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</si>
  <si>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</si>
  <si>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</si>
  <si>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</si>
  <si>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</si>
  <si>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</si>
  <si>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</si>
  <si>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</si>
  <si>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</si>
  <si>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</si>
  <si>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</si>
  <si>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</si>
  <si>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</si>
  <si>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</si>
  <si>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</si>
  <si>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</si>
  <si>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</si>
  <si>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</si>
  <si>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</si>
  <si>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</si>
  <si>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</si>
  <si>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</si>
  <si>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</si>
  <si>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</si>
  <si>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</si>
  <si>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</si>
  <si>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</si>
  <si>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</si>
  <si>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</si>
  <si>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</si>
  <si>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</si>
  <si>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</si>
  <si>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</si>
  <si>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</si>
  <si>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</si>
  <si>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</si>
  <si>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</si>
  <si>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</si>
  <si>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</si>
  <si>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</si>
  <si>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</si>
  <si>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</si>
  <si>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</si>
  <si>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</si>
  <si>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</si>
  <si>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</si>
  <si>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</si>
  <si>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</si>
  <si>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</si>
  <si>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</si>
  <si>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</si>
  <si>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</si>
  <si>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</si>
  <si>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</si>
  <si>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</si>
  <si>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</si>
  <si>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</si>
  <si>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</si>
  <si>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</si>
  <si>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</si>
  <si>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</si>
  <si>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</si>
  <si>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</si>
  <si>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</si>
  <si>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</si>
  <si>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</si>
  <si>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</si>
  <si>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</si>
  <si>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</si>
  <si>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</si>
  <si>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</si>
  <si>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</si>
  <si>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</si>
  <si>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</si>
  <si>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</si>
  <si>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</si>
  <si>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</si>
  <si>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</si>
  <si>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</si>
  <si>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</si>
  <si>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</si>
  <si>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</si>
  <si>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</si>
  <si>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</si>
  <si>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</si>
  <si>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</si>
  <si>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</si>
  <si>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</si>
  <si>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</si>
  <si>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</si>
  <si>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</si>
  <si>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</si>
  <si>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</si>
  <si>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</si>
  <si>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</si>
  <si>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</si>
  <si>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</si>
  <si>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</si>
  <si>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</si>
  <si>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</si>
  <si>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</si>
  <si>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</si>
  <si>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</si>
  <si>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</si>
  <si>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</si>
  <si>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</si>
  <si>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</si>
  <si>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</si>
  <si>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</si>
  <si>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</si>
  <si>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</si>
  <si>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</si>
  <si>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</si>
  <si>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</si>
  <si>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</si>
  <si>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</si>
  <si>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</si>
  <si>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</si>
  <si>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</si>
  <si>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</si>
  <si>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</si>
  <si>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</si>
  <si>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</si>
  <si>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</si>
  <si>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</si>
  <si>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</si>
  <si>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</si>
  <si>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</si>
  <si>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</si>
  <si>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</si>
  <si>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</si>
  <si>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</si>
  <si>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</si>
  <si>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</si>
  <si>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</si>
  <si>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</si>
  <si>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</si>
  <si>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</si>
  <si>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</si>
  <si>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</si>
  <si>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</si>
  <si>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</si>
  <si>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</si>
  <si>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</si>
  <si>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</si>
  <si>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</si>
  <si>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</si>
  <si>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</si>
  <si>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</si>
  <si>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</si>
  <si>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</si>
  <si>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</si>
  <si>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</si>
  <si>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</si>
  <si>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</si>
  <si>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</si>
  <si>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</si>
  <si>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</si>
  <si>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</si>
  <si>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</si>
  <si>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</si>
  <si>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</si>
  <si>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</si>
  <si>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</si>
  <si>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</si>
  <si>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</si>
  <si>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</si>
  <si>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</si>
  <si>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</si>
  <si>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</si>
  <si>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</si>
  <si>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</si>
  <si>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</si>
  <si>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</si>
  <si>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</si>
  <si>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</si>
  <si>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</si>
  <si>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</si>
  <si>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</si>
  <si>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</si>
  <si>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</si>
  <si>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</si>
  <si>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</si>
  <si>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</si>
  <si>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</si>
  <si>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</si>
  <si>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</si>
  <si>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</si>
  <si>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</si>
  <si>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</si>
  <si>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</si>
  <si>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</si>
  <si>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</si>
  <si>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</si>
  <si>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</si>
  <si>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</si>
  <si>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</si>
  <si>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</si>
  <si>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</si>
  <si>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</si>
  <si>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</si>
  <si>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</si>
  <si>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</si>
  <si>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</si>
  <si>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</si>
  <si>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</si>
  <si>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</si>
  <si>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</si>
  <si>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</si>
  <si>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</si>
  <si>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</si>
  <si>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</si>
  <si>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</si>
  <si>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</si>
  <si>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</si>
  <si>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</si>
  <si>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</si>
  <si>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</si>
  <si>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</si>
  <si>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</si>
  <si>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</si>
  <si>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</si>
  <si>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</si>
  <si>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</si>
  <si>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</si>
  <si>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</si>
  <si>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</si>
  <si>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</si>
  <si>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</si>
  <si>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</si>
  <si>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</si>
  <si>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</si>
  <si>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</si>
  <si>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</si>
  <si>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</si>
  <si>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</si>
  <si>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</si>
  <si>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</si>
  <si>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</si>
  <si>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</si>
  <si>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</si>
  <si>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</si>
  <si>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</si>
  <si>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</si>
  <si>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</si>
  <si>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</si>
  <si>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</si>
  <si>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</si>
  <si>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</si>
  <si>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</si>
  <si>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</si>
  <si>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</si>
  <si>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</si>
  <si>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</si>
  <si>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</si>
  <si>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</si>
  <si>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</si>
  <si>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</si>
  <si>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</si>
  <si>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</si>
  <si>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</si>
  <si>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</si>
  <si>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</si>
  <si>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</si>
  <si>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</si>
  <si>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</si>
  <si>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</si>
  <si>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</si>
  <si>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</si>
  <si>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</si>
  <si>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</si>
  <si>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</si>
  <si>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</si>
  <si>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</si>
  <si>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</si>
  <si>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</si>
  <si>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</si>
  <si>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</si>
  <si>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</si>
  <si>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</si>
  <si>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</si>
  <si>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</si>
  <si>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</si>
  <si>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</si>
  <si>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</si>
  <si>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</si>
  <si>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</si>
  <si>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</si>
  <si>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</si>
  <si>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</si>
  <si>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</si>
  <si>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</si>
  <si>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</si>
  <si>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</si>
  <si>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</si>
  <si>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</si>
  <si>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</si>
  <si>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</si>
  <si>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</si>
  <si>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</si>
  <si>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</si>
  <si>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</si>
  <si>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</si>
  <si>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</si>
  <si>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</si>
  <si>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</si>
  <si>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</si>
  <si>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</si>
  <si>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</si>
  <si>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</si>
  <si>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</si>
  <si>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</si>
  <si>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</si>
  <si>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</si>
  <si>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</si>
  <si>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</si>
  <si>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</si>
  <si>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</si>
  <si>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</si>
  <si>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</si>
  <si>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</si>
  <si>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</si>
  <si>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</si>
  <si>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</si>
  <si>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</si>
  <si>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</si>
  <si>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</si>
  <si>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</si>
  <si>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</si>
  <si>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</si>
  <si>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</si>
  <si>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</si>
  <si>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</si>
  <si>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</si>
  <si>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</si>
  <si>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</si>
  <si>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</si>
  <si>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</si>
  <si>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</si>
  <si>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</si>
  <si>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</si>
  <si>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</si>
  <si>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</si>
  <si>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</si>
  <si>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</si>
  <si>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</si>
  <si>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</si>
  <si>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</si>
  <si>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</si>
  <si>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</si>
  <si>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</si>
  <si>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</si>
  <si>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</si>
  <si>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</si>
  <si>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</si>
  <si>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</si>
  <si>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</si>
  <si>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</si>
  <si>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</si>
  <si>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</si>
  <si>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</si>
  <si>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</si>
  <si>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</si>
  <si>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</si>
  <si>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</si>
  <si>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</si>
  <si>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</si>
  <si>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</si>
  <si>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</si>
  <si>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</si>
  <si>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</si>
  <si>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</si>
  <si>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</si>
  <si>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</si>
  <si>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</si>
  <si>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</si>
  <si>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</si>
  <si>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</si>
  <si>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</si>
  <si>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</si>
  <si>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</si>
  <si>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</si>
  <si>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</si>
  <si>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</si>
  <si>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</si>
  <si>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</si>
  <si>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</si>
  <si>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</si>
  <si>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</si>
  <si>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</si>
  <si>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</si>
  <si>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</si>
  <si>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</si>
  <si>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</si>
  <si>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</si>
  <si>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</si>
  <si>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</si>
  <si>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</si>
  <si>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</si>
  <si>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</si>
  <si>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</si>
  <si>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</si>
  <si>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</si>
  <si>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</si>
  <si>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</si>
  <si>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</si>
  <si>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</si>
  <si>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</si>
  <si>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</si>
  <si>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</si>
  <si>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</si>
  <si>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</si>
  <si>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</si>
  <si>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</si>
  <si>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</si>
  <si>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</si>
  <si>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</si>
  <si>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</si>
  <si>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</si>
  <si>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</si>
  <si>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</si>
  <si>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</si>
  <si>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</si>
  <si>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</si>
  <si>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</si>
  <si>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</si>
  <si>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</si>
  <si>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</si>
  <si>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</si>
  <si>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</si>
  <si>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</si>
  <si>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</si>
  <si>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</si>
  <si>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</si>
  <si>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</si>
  <si>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</si>
  <si>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</si>
  <si>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</si>
  <si>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</si>
  <si>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</si>
  <si>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</si>
  <si>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</si>
  <si>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</si>
  <si>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</si>
  <si>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</si>
  <si>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</si>
  <si>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</si>
  <si>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</si>
  <si>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</si>
  <si>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</si>
  <si>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</si>
  <si>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</si>
  <si>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</si>
  <si>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</si>
  <si>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</si>
  <si>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</si>
  <si>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</si>
  <si>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</si>
  <si>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</si>
  <si>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</si>
  <si>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</si>
  <si>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</si>
  <si>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</si>
  <si>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</si>
  <si>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</si>
  <si>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</si>
  <si>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</si>
  <si>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</si>
  <si>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</si>
  <si>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</si>
  <si>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</si>
  <si>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</si>
  <si>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</si>
  <si>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</si>
  <si>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</si>
  <si>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</si>
  <si>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</si>
  <si>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</si>
  <si>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</si>
  <si>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</si>
  <si>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</si>
  <si>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</si>
  <si>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</si>
  <si>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</si>
  <si>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</si>
  <si>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</si>
  <si>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</si>
  <si>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</si>
  <si>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</si>
  <si>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</si>
  <si>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</si>
  <si>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</si>
  <si>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</si>
  <si>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</si>
  <si>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</si>
  <si>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</si>
  <si>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</si>
  <si>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</si>
  <si>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</si>
  <si>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</si>
  <si>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</si>
  <si>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</si>
  <si>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</si>
  <si>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</si>
  <si>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</si>
  <si>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</si>
  <si>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</si>
  <si>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</si>
  <si>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</si>
  <si>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</si>
  <si>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</si>
  <si>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</si>
  <si>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</si>
  <si>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</si>
  <si>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</si>
  <si>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</si>
  <si>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</si>
  <si>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</si>
  <si>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</si>
  <si>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</si>
  <si>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</si>
  <si>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</si>
  <si>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</si>
  <si>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</si>
  <si>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</si>
  <si>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</si>
  <si>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</si>
  <si>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</si>
  <si>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</si>
  <si>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</si>
  <si>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</si>
  <si>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</si>
  <si>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</si>
  <si>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</si>
  <si>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</si>
  <si>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</si>
  <si>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</si>
  <si>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</si>
  <si>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</si>
  <si>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</si>
  <si>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</si>
  <si>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</si>
  <si>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</si>
  <si>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</si>
  <si>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</si>
  <si>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</si>
  <si>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</si>
  <si>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</si>
  <si>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</si>
  <si>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</si>
  <si>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</si>
  <si>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</si>
  <si>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</si>
  <si>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</si>
  <si>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</si>
  <si>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</si>
  <si>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</si>
  <si>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</si>
  <si>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</si>
  <si>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</si>
  <si>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</si>
  <si>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</si>
  <si>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</si>
  <si>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</si>
  <si>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</si>
  <si>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</si>
  <si>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</si>
  <si>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</si>
  <si>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</si>
  <si>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</si>
  <si>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</si>
  <si>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</si>
  <si>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</si>
  <si>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</si>
  <si>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</si>
  <si>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</si>
  <si>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</si>
  <si>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</si>
  <si>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</si>
  <si>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</si>
  <si>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</si>
  <si>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</si>
  <si>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</si>
  <si>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</si>
  <si>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</si>
  <si>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</si>
  <si>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</si>
  <si>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</si>
  <si>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</si>
  <si>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</si>
  <si>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</si>
  <si>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</si>
  <si>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</si>
  <si>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</si>
  <si>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</si>
  <si>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</si>
  <si>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</si>
  <si>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</si>
  <si>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</si>
  <si>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</si>
  <si>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</si>
  <si>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</si>
  <si>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</si>
  <si>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</si>
  <si>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</si>
  <si>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</si>
  <si>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</si>
  <si>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</si>
  <si>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</si>
  <si>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</si>
  <si>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</si>
  <si>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</si>
  <si>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</si>
  <si>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</si>
  <si>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</si>
  <si>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</si>
  <si>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</si>
  <si>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</si>
  <si>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</si>
  <si>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</si>
  <si>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</si>
  <si>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</si>
  <si>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</si>
  <si>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</si>
  <si>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</si>
  <si>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</si>
  <si>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</si>
  <si>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</si>
  <si>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</si>
  <si>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</si>
  <si>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</si>
  <si>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</si>
  <si>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</si>
  <si>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</si>
  <si>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</si>
  <si>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</si>
  <si>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</si>
  <si>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</si>
  <si>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</si>
  <si>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</si>
  <si>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</si>
  <si>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</si>
  <si>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</si>
  <si>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</si>
  <si>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</si>
  <si>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</si>
  <si>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</si>
  <si>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</si>
  <si>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</si>
  <si>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</si>
  <si>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</si>
  <si>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</si>
  <si>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</si>
  <si>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</si>
  <si>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</si>
  <si>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</si>
  <si>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</si>
  <si>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</si>
  <si>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</si>
  <si>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</si>
  <si>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</si>
  <si>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</si>
  <si>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</si>
  <si>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</si>
  <si>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</si>
  <si>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</si>
  <si>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</si>
  <si>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</si>
  <si>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</si>
  <si>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</si>
  <si>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</si>
  <si>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</si>
  <si>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</si>
  <si>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</si>
  <si>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</si>
  <si>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</si>
  <si>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</si>
  <si>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</si>
  <si>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</si>
  <si>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</si>
  <si>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</si>
  <si>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</si>
  <si>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</si>
  <si>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</si>
  <si>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</si>
  <si>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</si>
  <si>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</si>
  <si>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</si>
  <si>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</si>
  <si>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</si>
  <si>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</si>
  <si>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</si>
  <si>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</si>
  <si>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</si>
  <si>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</si>
  <si>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</si>
  <si>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</si>
  <si>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</si>
  <si>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</si>
  <si>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</si>
  <si>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</si>
  <si>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</si>
  <si>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</si>
  <si>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</si>
  <si>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</si>
  <si>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</si>
  <si>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</si>
  <si>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</si>
  <si>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</si>
  <si>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</si>
  <si>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</si>
  <si>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</si>
  <si>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</si>
  <si>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</si>
  <si>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</si>
  <si>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</si>
  <si>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</si>
  <si>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</si>
  <si>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</si>
  <si>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</si>
  <si>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</si>
  <si>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</si>
  <si>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</si>
  <si>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</si>
  <si>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</si>
  <si>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</si>
  <si>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</si>
  <si>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</si>
  <si>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</si>
  <si>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</si>
  <si>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</si>
  <si>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</si>
  <si>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</si>
  <si>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</si>
  <si>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</si>
  <si>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</si>
  <si>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</si>
  <si>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</si>
  <si>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</si>
  <si>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</si>
  <si>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</si>
  <si>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</si>
  <si>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</si>
  <si>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</si>
  <si>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</si>
  <si>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</si>
  <si>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</si>
  <si>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</si>
  <si>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</si>
  <si>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</si>
  <si>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</si>
  <si>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</si>
  <si>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</si>
  <si>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</si>
  <si>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</si>
  <si>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</si>
  <si>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</si>
  <si>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</si>
  <si>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</si>
  <si>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</si>
  <si>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</si>
  <si>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</si>
  <si>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</si>
  <si>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</si>
  <si>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</si>
  <si>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</si>
  <si>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</si>
  <si>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</si>
  <si>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</si>
  <si>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</si>
  <si>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</si>
  <si>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</si>
  <si>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</si>
  <si>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</si>
  <si>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</si>
  <si>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</si>
  <si>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</si>
  <si>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</si>
  <si>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</si>
  <si>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</si>
  <si>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</si>
  <si>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</si>
  <si>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</si>
  <si>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</si>
  <si>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</si>
  <si>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</si>
  <si>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</si>
  <si>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</si>
  <si>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</si>
  <si>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</si>
  <si>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</si>
  <si>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</si>
  <si>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</si>
  <si>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</si>
  <si>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</si>
  <si>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</si>
  <si>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</si>
  <si>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</si>
  <si>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</si>
  <si>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</si>
  <si>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</si>
  <si>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</si>
  <si>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</si>
  <si>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</si>
  <si>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</si>
  <si>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</si>
  <si>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</si>
  <si>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</si>
  <si>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</si>
  <si>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</si>
  <si>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</si>
  <si>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</si>
  <si>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</si>
  <si>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</si>
  <si>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</si>
  <si>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</si>
  <si>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</si>
  <si>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</si>
  <si>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</si>
  <si>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</si>
  <si>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</si>
  <si>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</si>
  <si>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</si>
  <si>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</si>
  <si>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</si>
  <si>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</si>
  <si>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</si>
  <si>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</si>
  <si>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</si>
  <si>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</si>
  <si>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</si>
  <si>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</si>
  <si>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</si>
  <si>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</si>
  <si>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</si>
  <si>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</si>
  <si>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</si>
  <si>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</si>
  <si>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</si>
  <si>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</si>
  <si>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</si>
  <si>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</si>
  <si>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</si>
  <si>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</si>
  <si>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</si>
  <si>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</si>
  <si>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</si>
  <si>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</si>
  <si>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</si>
  <si>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</si>
  <si>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</si>
  <si>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</si>
  <si>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</si>
  <si>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</si>
  <si>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</si>
  <si>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</si>
  <si>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</si>
  <si>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</si>
  <si>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</si>
  <si>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</si>
  <si>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</si>
  <si>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</si>
  <si>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</si>
  <si>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</si>
  <si>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</si>
  <si>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</si>
  <si>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</si>
  <si>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</si>
  <si>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</si>
  <si>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</si>
  <si>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</si>
  <si>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</si>
  <si>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</si>
  <si>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</si>
  <si>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</si>
  <si>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</si>
  <si>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</si>
  <si>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</si>
  <si>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</si>
  <si>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</si>
  <si>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</si>
  <si>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</si>
  <si>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</si>
  <si>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</si>
  <si>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</si>
  <si>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</si>
  <si>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</si>
  <si>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</si>
  <si>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</si>
  <si>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</si>
  <si>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</si>
  <si>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</si>
  <si>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</si>
  <si>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</si>
  <si>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</si>
  <si>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</si>
  <si>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</si>
  <si>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</si>
  <si>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</si>
  <si>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</si>
  <si>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</si>
  <si>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</si>
  <si>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</si>
  <si>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</si>
  <si>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</si>
  <si>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</si>
  <si>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</si>
  <si>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</si>
  <si>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</si>
  <si>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</si>
  <si>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</si>
  <si>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</si>
  <si>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</si>
  <si>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</si>
  <si>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</si>
  <si>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</si>
  <si>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</si>
  <si>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</si>
  <si>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</si>
  <si>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</si>
  <si>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</si>
  <si>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</si>
  <si>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</si>
  <si>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</si>
  <si>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</si>
  <si>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</si>
  <si>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</si>
  <si>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</si>
  <si>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</si>
  <si>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</si>
  <si>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</si>
  <si>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</si>
  <si>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</si>
  <si>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</si>
  <si>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</si>
  <si>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</si>
  <si>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</si>
  <si>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</si>
  <si>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</si>
  <si>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</si>
  <si>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</si>
  <si>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</si>
  <si>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</si>
  <si>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</si>
  <si>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</si>
  <si>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</si>
  <si>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</si>
  <si>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</si>
  <si>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</si>
  <si>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</si>
  <si>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</si>
  <si>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</si>
  <si>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</si>
  <si>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</si>
  <si>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</si>
  <si>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</si>
  <si>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</si>
  <si>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</si>
  <si>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</si>
  <si>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</si>
  <si>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</si>
  <si>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</si>
  <si>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</si>
  <si>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</si>
  <si>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</si>
  <si>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</si>
  <si>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</si>
  <si>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</si>
  <si>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</si>
  <si>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</si>
  <si>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</si>
  <si>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</si>
  <si>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</si>
  <si>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</si>
  <si>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</si>
  <si>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</si>
  <si>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</si>
  <si>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</si>
  <si>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</si>
  <si>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</si>
  <si>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</si>
  <si>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</si>
  <si>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</si>
  <si>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</si>
  <si>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</si>
  <si>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</si>
  <si>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</si>
  <si>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</si>
  <si>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</si>
  <si>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</si>
  <si>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</si>
  <si>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</si>
  <si>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</si>
  <si>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</si>
  <si>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</si>
  <si>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</si>
  <si>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</si>
  <si>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</si>
  <si>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</si>
  <si>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</si>
  <si>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</si>
  <si>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</si>
  <si>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</si>
  <si>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</si>
  <si>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</si>
  <si>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</si>
  <si>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</si>
  <si>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</si>
  <si>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</si>
  <si>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</si>
  <si>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</si>
  <si>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</si>
  <si>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</si>
  <si>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</si>
  <si>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</si>
  <si>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</si>
  <si>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</si>
  <si>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</si>
  <si>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</si>
  <si>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</si>
  <si>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</si>
  <si>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</si>
  <si>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</si>
  <si>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</si>
  <si>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</si>
  <si>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</si>
  <si>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</si>
  <si>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</si>
  <si>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</si>
  <si>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</si>
  <si>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</si>
  <si>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</si>
  <si>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</si>
  <si>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</si>
  <si>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</si>
  <si>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</si>
  <si>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</si>
  <si>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</si>
  <si>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</si>
  <si>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</si>
  <si>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</si>
  <si>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</si>
  <si>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</si>
  <si>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</si>
  <si>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</si>
  <si>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</si>
  <si>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</si>
  <si>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</si>
  <si>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</si>
  <si>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</si>
  <si>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</si>
  <si>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</si>
  <si>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</si>
  <si>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</si>
  <si>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</si>
  <si>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</si>
  <si>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</si>
  <si>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</si>
  <si>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</si>
  <si>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</si>
  <si>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</si>
  <si>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</si>
  <si>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</si>
  <si>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</si>
  <si>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</si>
  <si>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</si>
  <si>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</si>
  <si>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</si>
  <si>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</si>
  <si>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</si>
  <si>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</si>
  <si>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</si>
  <si>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</si>
  <si>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</si>
  <si>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</si>
  <si>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</si>
  <si>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</si>
  <si>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</si>
  <si>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</si>
  <si>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</si>
  <si>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</si>
  <si>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</si>
  <si>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</si>
  <si>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</si>
  <si>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</si>
  <si>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</si>
  <si>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</si>
  <si>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</si>
  <si>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</si>
  <si>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</si>
  <si>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</si>
  <si>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</si>
  <si>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</si>
  <si>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</si>
  <si>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</si>
  <si>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</si>
  <si>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</si>
  <si>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</si>
  <si>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</si>
  <si>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</si>
  <si>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</si>
  <si>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</si>
  <si>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</si>
  <si>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</si>
  <si>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</si>
  <si>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</si>
  <si>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</si>
  <si>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</si>
  <si>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</si>
  <si>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</si>
  <si>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</si>
  <si>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</si>
  <si>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</si>
  <si>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</si>
  <si>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</si>
  <si>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</si>
  <si>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</si>
  <si>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</si>
  <si>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</si>
  <si>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</si>
  <si>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</si>
  <si>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</si>
  <si>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</si>
  <si>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</si>
  <si>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</si>
  <si>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</si>
  <si>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</si>
  <si>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</si>
  <si>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</si>
  <si>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</si>
  <si>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</si>
  <si>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</si>
  <si>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</si>
  <si>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</si>
  <si>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</si>
  <si>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</si>
  <si>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</si>
  <si>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</si>
  <si>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</si>
  <si>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</si>
  <si>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</si>
  <si>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</si>
  <si>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</si>
  <si>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</si>
  <si>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</si>
  <si>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</si>
  <si>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</si>
  <si>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</si>
  <si>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</si>
  <si>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</si>
  <si>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</si>
  <si>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</si>
  <si>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</si>
  <si>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</si>
  <si>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</si>
  <si>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</si>
  <si>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</si>
  <si>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</si>
  <si>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</si>
  <si>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</si>
  <si>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</si>
  <si>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</si>
  <si>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</si>
  <si>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</si>
  <si>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</si>
  <si>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</si>
  <si>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</si>
  <si>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</si>
  <si>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</si>
  <si>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</si>
  <si>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</si>
  <si>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</si>
  <si>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</si>
  <si>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</si>
  <si>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</si>
  <si>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</si>
  <si>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</si>
  <si>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</si>
  <si>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</si>
  <si>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</si>
  <si>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</si>
  <si>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</si>
  <si>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</si>
  <si>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</si>
  <si>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</si>
  <si>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</si>
  <si>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</si>
  <si>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</si>
  <si>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</si>
  <si>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</si>
  <si>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</si>
  <si>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</si>
  <si>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</si>
  <si>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</si>
  <si>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</si>
  <si>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</si>
  <si>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</si>
  <si>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</si>
  <si>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</si>
  <si>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</si>
  <si>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</si>
  <si>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</si>
  <si>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</si>
  <si>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</si>
  <si>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</si>
  <si>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</si>
  <si>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</si>
  <si>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</si>
  <si>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</si>
  <si>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</si>
  <si>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</si>
  <si>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</si>
  <si>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</si>
  <si>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</si>
  <si>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</si>
  <si>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</si>
  <si>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</si>
  <si>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</si>
  <si>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</si>
  <si>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</si>
  <si>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</si>
  <si>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</si>
  <si>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</si>
  <si>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</si>
  <si>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</si>
  <si>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</si>
  <si>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</si>
  <si>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</si>
  <si>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</si>
  <si>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</si>
  <si>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</si>
  <si>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</si>
  <si>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</si>
  <si>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</si>
  <si>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</si>
  <si>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</si>
  <si>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</si>
  <si>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</si>
  <si>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</si>
  <si>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</si>
  <si>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</si>
  <si>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</si>
  <si>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</si>
  <si>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</si>
  <si>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</si>
  <si>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</si>
  <si>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</si>
  <si>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</si>
  <si>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</si>
  <si>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</si>
  <si>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</si>
  <si>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</si>
  <si>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</si>
  <si>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</si>
  <si>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</si>
  <si>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</si>
  <si>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</si>
  <si>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</si>
  <si>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</si>
  <si>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</si>
  <si>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</si>
  <si>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</si>
  <si>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</si>
  <si>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</si>
  <si>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</si>
  <si>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</si>
  <si>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</si>
  <si>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</si>
  <si>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</si>
  <si>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</si>
  <si>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</si>
  <si>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</si>
  <si>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</si>
  <si>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</si>
  <si>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</si>
  <si>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</si>
  <si>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</si>
  <si>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</si>
  <si>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</si>
  <si>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</si>
  <si>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</si>
  <si>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</si>
  <si>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</si>
  <si>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</si>
  <si>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</si>
  <si>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</si>
  <si>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</si>
  <si>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</si>
  <si>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</si>
  <si>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</si>
  <si>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</si>
  <si>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</si>
  <si>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</si>
  <si>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</si>
  <si>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</si>
  <si>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</si>
  <si>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</si>
  <si>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</si>
  <si>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</si>
  <si>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</si>
  <si>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</si>
  <si>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</si>
  <si>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</si>
  <si>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</si>
  <si>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</si>
  <si>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</si>
  <si>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</si>
  <si>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</si>
  <si>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</si>
  <si>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</si>
  <si>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</si>
  <si>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</si>
  <si>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</si>
  <si>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</si>
  <si>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</si>
  <si>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</si>
  <si>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</si>
  <si>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</si>
  <si>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</si>
  <si>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</si>
  <si>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</si>
  <si>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</si>
  <si>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</si>
  <si>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</si>
  <si>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</si>
  <si>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</si>
  <si>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</si>
  <si>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</si>
  <si>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</si>
  <si>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</si>
  <si>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</si>
  <si>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</si>
  <si>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</si>
  <si>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</si>
  <si>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</si>
  <si>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</si>
  <si>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</si>
  <si>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</si>
  <si>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</si>
  <si>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</si>
  <si>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</si>
  <si>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</si>
  <si>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</si>
  <si>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</si>
  <si>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</si>
  <si>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</si>
  <si>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</si>
  <si>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</si>
  <si>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</si>
  <si>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</si>
  <si>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</si>
  <si>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</si>
  <si>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</si>
  <si>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</si>
  <si>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</si>
  <si>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</si>
  <si>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</si>
  <si>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</si>
  <si>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</si>
  <si>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</si>
  <si>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</si>
  <si>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</si>
  <si>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</si>
  <si>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</si>
  <si>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</si>
  <si>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</si>
  <si>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</si>
  <si>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</si>
  <si>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</si>
  <si>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</si>
  <si>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</si>
  <si>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</si>
  <si>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</si>
  <si>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</si>
  <si>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</si>
  <si>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</si>
  <si>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</si>
  <si>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</si>
  <si>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</si>
  <si>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</si>
  <si>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</si>
  <si>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</si>
  <si>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</si>
  <si>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</si>
  <si>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</si>
  <si>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</si>
  <si>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</si>
  <si>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</si>
  <si>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</si>
  <si>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</si>
  <si>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</si>
  <si>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</si>
  <si>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</si>
  <si>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</si>
  <si>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</si>
  <si>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</si>
  <si>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</si>
  <si>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</si>
  <si>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</si>
  <si>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</si>
  <si>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</si>
  <si>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</si>
  <si>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</si>
  <si>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</si>
  <si>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</si>
  <si>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</si>
  <si>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</si>
  <si>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</si>
  <si>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</si>
  <si>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</si>
  <si>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</si>
  <si>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</si>
  <si>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</si>
  <si>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</si>
  <si>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</si>
  <si>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</si>
  <si>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</si>
  <si>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</si>
  <si>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</si>
  <si>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</si>
  <si>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</si>
  <si>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</si>
  <si>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</si>
  <si>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</si>
  <si>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</si>
  <si>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</si>
  <si>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</si>
  <si>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</si>
  <si>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</si>
  <si>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</si>
  <si>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</si>
  <si>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</si>
  <si>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</si>
  <si>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</si>
  <si>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</si>
  <si>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</si>
  <si>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</si>
  <si>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</si>
  <si>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</si>
  <si>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</si>
  <si>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</si>
  <si>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</si>
  <si>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</si>
  <si>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</si>
  <si>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</si>
  <si>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</si>
  <si>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</si>
  <si>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</si>
  <si>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</si>
  <si>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</si>
  <si>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</si>
  <si>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</si>
  <si>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</si>
  <si>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</si>
  <si>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</si>
  <si>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</si>
  <si>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</si>
  <si>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</si>
  <si>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</si>
  <si>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</si>
  <si>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</si>
  <si>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</si>
  <si>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</si>
  <si>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</si>
  <si>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</si>
  <si>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</si>
  <si>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</si>
  <si>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</si>
  <si>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</si>
  <si>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</si>
  <si>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</si>
  <si>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</si>
  <si>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</si>
  <si>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</si>
  <si>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</si>
  <si>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</si>
  <si>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</si>
  <si>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</si>
  <si>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</si>
  <si>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</si>
  <si>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</si>
  <si>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</si>
  <si>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</si>
  <si>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</si>
  <si>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</si>
  <si>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</si>
  <si>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</si>
  <si>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</si>
  <si>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</si>
  <si>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</si>
  <si>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</si>
  <si>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</si>
  <si>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</si>
  <si>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</si>
  <si>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</si>
  <si>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</si>
  <si>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</si>
  <si>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</si>
  <si>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</si>
  <si>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</si>
  <si>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</si>
  <si>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</si>
  <si>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</si>
  <si>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</si>
  <si>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</si>
  <si>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</si>
  <si>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</si>
  <si>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</si>
  <si>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</si>
  <si>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</si>
  <si>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</si>
  <si>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</si>
  <si>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</si>
  <si>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</si>
  <si>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</si>
  <si>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</si>
  <si>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</si>
  <si>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</si>
  <si>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</si>
  <si>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</si>
  <si>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</si>
  <si>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</si>
  <si>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</si>
  <si>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</si>
  <si>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</si>
  <si>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</si>
  <si>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</si>
  <si>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</si>
  <si>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</si>
  <si>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</si>
  <si>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</si>
  <si>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</si>
  <si>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</si>
  <si>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</si>
  <si>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</si>
  <si>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</si>
  <si>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</si>
  <si>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</si>
  <si>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</si>
  <si>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</si>
  <si>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</si>
  <si>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</si>
  <si>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</si>
  <si>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</si>
  <si>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</si>
  <si>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</si>
  <si>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</si>
  <si>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</si>
  <si>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</si>
  <si>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</si>
  <si>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</si>
  <si>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</si>
  <si>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</si>
  <si>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</si>
  <si>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</si>
  <si>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</si>
  <si>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</si>
  <si>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</si>
  <si>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</si>
  <si>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</si>
  <si>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</si>
  <si>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</si>
  <si>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</si>
  <si>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</si>
  <si>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</si>
  <si>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</si>
  <si>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</si>
  <si>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</si>
  <si>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</si>
  <si>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</si>
  <si>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</si>
  <si>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</si>
  <si>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</si>
  <si>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</si>
  <si>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</si>
  <si>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</si>
  <si>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</si>
  <si>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</si>
  <si>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</si>
  <si>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</si>
  <si>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</si>
  <si>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</si>
  <si>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</si>
  <si>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</si>
  <si>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</si>
  <si>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</si>
  <si>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</si>
  <si>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</si>
  <si>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</si>
  <si>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</si>
  <si>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</si>
  <si>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</si>
  <si>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</si>
  <si>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</si>
  <si>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</si>
  <si>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</si>
  <si>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</si>
  <si>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</si>
  <si>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</si>
  <si>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</si>
  <si>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</si>
  <si>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</si>
  <si>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</si>
  <si>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</si>
  <si>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</si>
  <si>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</si>
  <si>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</si>
  <si>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</si>
  <si>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</si>
  <si>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</si>
  <si>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</si>
  <si>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</si>
  <si>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</si>
  <si>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</si>
  <si>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</si>
  <si>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</si>
  <si>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</si>
  <si>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</si>
  <si>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</si>
  <si>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</si>
  <si>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</si>
  <si>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</si>
  <si>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</si>
  <si>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</si>
  <si>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</si>
  <si>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</si>
  <si>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</si>
  <si>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</si>
  <si>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</si>
  <si>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</si>
  <si>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</si>
  <si>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</si>
  <si>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</si>
  <si>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</si>
  <si>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</si>
  <si>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</si>
  <si>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</si>
  <si>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</si>
  <si>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</si>
  <si>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</si>
  <si>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</si>
  <si>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</si>
  <si>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</si>
  <si>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</si>
  <si>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</si>
  <si>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</si>
  <si>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</si>
  <si>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</si>
  <si>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</si>
  <si>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</si>
  <si>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</si>
  <si>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</si>
  <si>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</si>
  <si>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</si>
  <si>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</si>
  <si>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</si>
  <si>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</si>
  <si>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</si>
  <si>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</si>
  <si>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</si>
  <si>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</si>
  <si>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</si>
  <si>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</si>
  <si>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</si>
  <si>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</si>
  <si>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</si>
  <si>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</si>
  <si>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</si>
  <si>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</si>
  <si>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</si>
  <si>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</si>
  <si>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</si>
  <si>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</si>
  <si>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</si>
  <si>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</si>
  <si>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</si>
  <si>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</si>
  <si>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</si>
  <si>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</si>
  <si>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</si>
  <si>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</si>
  <si>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</si>
  <si>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</si>
  <si>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</si>
  <si>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</si>
  <si>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</si>
  <si>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</si>
  <si>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</si>
  <si>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</si>
  <si>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</si>
  <si>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</si>
  <si>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</si>
  <si>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</si>
  <si>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</si>
  <si>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</si>
  <si>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</si>
  <si>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</si>
  <si>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</si>
  <si>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</si>
  <si>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</si>
  <si>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</si>
  <si>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</si>
  <si>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</si>
  <si>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</si>
  <si>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</si>
  <si>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</si>
  <si>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</si>
  <si>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</si>
  <si>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</si>
  <si>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</si>
  <si>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</si>
  <si>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</si>
  <si>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</si>
  <si>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</si>
  <si>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</si>
  <si>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</si>
  <si>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</si>
  <si>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</si>
  <si>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</si>
  <si>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</si>
  <si>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</si>
  <si>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</si>
  <si>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</si>
  <si>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</si>
  <si>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</si>
  <si>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</si>
  <si>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</si>
  <si>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</si>
  <si>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</si>
  <si>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</si>
  <si>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</si>
  <si>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</si>
  <si>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</si>
  <si>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</si>
  <si>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</si>
  <si>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</si>
  <si>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</si>
  <si>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</si>
  <si>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</si>
  <si>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</si>
  <si>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</si>
  <si>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</si>
  <si>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</si>
  <si>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</si>
  <si>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</si>
  <si>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</si>
  <si>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</si>
  <si>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</si>
  <si>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</si>
  <si>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</si>
  <si>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</si>
  <si>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</si>
  <si>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</si>
  <si>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</si>
  <si>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</si>
  <si>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</si>
  <si>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</si>
  <si>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</si>
  <si>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</si>
  <si>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</si>
  <si>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</si>
  <si>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</si>
  <si>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</si>
  <si>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</si>
  <si>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</si>
  <si>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</si>
  <si>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</si>
  <si>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</si>
  <si>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</si>
  <si>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</si>
  <si>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</si>
  <si>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</si>
  <si>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</si>
  <si>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</si>
  <si>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</si>
  <si>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</si>
  <si>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</si>
  <si>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</si>
  <si>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</si>
  <si>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</si>
  <si>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</si>
  <si>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</si>
  <si>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</si>
  <si>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</si>
  <si>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</si>
  <si>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</si>
  <si>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</si>
  <si>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</si>
  <si>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</si>
  <si>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</si>
  <si>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</si>
  <si>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</si>
  <si>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</si>
  <si>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</si>
  <si>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</si>
  <si>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</si>
  <si>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</si>
  <si>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</si>
  <si>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</si>
  <si>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</si>
  <si>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</si>
  <si>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</si>
  <si>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</si>
  <si>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</si>
  <si>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</si>
  <si>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</si>
  <si>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</si>
  <si>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</si>
  <si>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</si>
  <si>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</si>
  <si>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</si>
  <si>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</si>
  <si>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</si>
  <si>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</si>
  <si>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</si>
  <si>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</si>
  <si>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</si>
  <si>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</si>
  <si>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</si>
  <si>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</si>
  <si>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</si>
  <si>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</si>
  <si>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</si>
  <si>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</si>
  <si>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</si>
  <si>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</si>
  <si>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</si>
  <si>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</si>
  <si>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</si>
  <si>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</si>
  <si>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</si>
  <si>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</si>
  <si>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</si>
  <si>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</si>
  <si>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</si>
  <si>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</si>
  <si>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</si>
  <si>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</si>
  <si>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</si>
  <si>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</si>
  <si>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</si>
  <si>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</si>
  <si>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</si>
  <si>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</si>
  <si>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</si>
  <si>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</si>
  <si>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</si>
  <si>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</si>
  <si>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</si>
  <si>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</si>
  <si>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</si>
  <si>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</si>
  <si>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</si>
  <si>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</si>
  <si>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</si>
  <si>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</si>
  <si>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</si>
  <si>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</si>
  <si>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</si>
  <si>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</si>
  <si>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</si>
  <si>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</si>
  <si>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</si>
  <si>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</si>
  <si>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</si>
  <si>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</si>
  <si>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</si>
  <si>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</si>
  <si>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</si>
  <si>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</si>
  <si>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</si>
  <si>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</si>
  <si>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</si>
  <si>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</si>
  <si>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</si>
  <si>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</si>
  <si>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</si>
  <si>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</si>
  <si>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</si>
  <si>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</si>
  <si>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</si>
  <si>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</si>
  <si>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</si>
  <si>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</si>
  <si>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</si>
  <si>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</si>
  <si>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</si>
  <si>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</si>
  <si>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</si>
  <si>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</si>
  <si>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</si>
  <si>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</si>
  <si>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</si>
  <si>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</si>
  <si>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</si>
  <si>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</si>
  <si>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</si>
  <si>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</si>
  <si>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</si>
  <si>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</si>
  <si>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</si>
  <si>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</si>
  <si>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</si>
  <si>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</si>
  <si>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</si>
  <si>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</si>
  <si>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</si>
  <si>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</si>
  <si>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</si>
  <si>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</si>
  <si>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</si>
  <si>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</si>
  <si>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</si>
  <si>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</si>
  <si>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</si>
  <si>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</si>
  <si>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</si>
  <si>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</si>
  <si>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</si>
  <si>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</si>
  <si>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</si>
  <si>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</si>
  <si>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</si>
  <si>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</si>
  <si>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</si>
  <si>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</si>
  <si>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</si>
  <si>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</si>
  <si>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</si>
  <si>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</si>
  <si>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</si>
  <si>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</si>
  <si>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</si>
  <si>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</si>
  <si>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</si>
  <si>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</si>
  <si>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</si>
  <si>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</si>
  <si>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</si>
  <si>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</si>
  <si>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</si>
  <si>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</si>
  <si>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</si>
  <si>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</si>
  <si>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</si>
  <si>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</si>
  <si>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</si>
  <si>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</si>
  <si>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</si>
  <si>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</si>
  <si>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</si>
  <si>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</si>
  <si>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</si>
  <si>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</si>
  <si>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</si>
  <si>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</si>
  <si>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</si>
  <si>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</si>
  <si>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</si>
  <si>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</si>
  <si>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</si>
  <si>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</si>
  <si>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</si>
  <si>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</si>
  <si>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</si>
  <si>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</si>
  <si>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</si>
  <si>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</si>
  <si>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</si>
  <si>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</si>
  <si>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</si>
  <si>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</si>
  <si>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</si>
  <si>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</si>
  <si>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</si>
  <si>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</si>
  <si>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</si>
  <si>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</si>
  <si>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</si>
  <si>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</si>
  <si>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</si>
  <si>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</si>
  <si>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</si>
  <si>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</si>
  <si>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</si>
  <si>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</si>
  <si>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</si>
  <si>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</si>
  <si>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</si>
  <si>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</si>
  <si>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</si>
  <si>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</si>
  <si>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</si>
  <si>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</si>
  <si>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</si>
  <si>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</si>
  <si>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</si>
  <si>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</si>
  <si>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</si>
  <si>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</si>
  <si>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</si>
  <si>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</si>
  <si>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</si>
  <si>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</si>
  <si>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</si>
  <si>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</si>
  <si>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</si>
  <si>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</si>
  <si>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</si>
  <si>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</si>
  <si>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</si>
  <si>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</si>
  <si>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</si>
  <si>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</si>
  <si>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</si>
  <si>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</si>
  <si>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</si>
  <si>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</si>
  <si>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</si>
  <si>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</si>
  <si>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</si>
  <si>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</si>
  <si>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</si>
  <si>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</si>
  <si>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</si>
  <si>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</si>
  <si>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</si>
  <si>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</si>
  <si>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</si>
  <si>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</si>
  <si>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</si>
  <si>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</si>
  <si>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</si>
  <si>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</si>
  <si>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</si>
  <si>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</si>
  <si>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</si>
  <si>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</si>
  <si>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</si>
  <si>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</si>
  <si>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</si>
  <si>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</si>
  <si>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</si>
  <si>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</si>
  <si>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</si>
  <si>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</si>
  <si>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</si>
  <si>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</si>
  <si>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</si>
  <si>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</si>
  <si>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</si>
  <si>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</si>
  <si>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</si>
  <si>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</si>
  <si>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</si>
  <si>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</si>
  <si>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</si>
  <si>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</si>
  <si>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</si>
  <si>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</si>
  <si>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</si>
  <si>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</si>
  <si>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</si>
  <si>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</si>
  <si>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</si>
  <si>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</si>
  <si>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</si>
  <si>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</si>
  <si>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</si>
  <si>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</si>
  <si>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</si>
  <si>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</si>
  <si>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</si>
  <si>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</si>
  <si>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</si>
  <si>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</si>
  <si>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</si>
  <si>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</si>
  <si>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</si>
  <si>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</si>
  <si>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</si>
  <si>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</si>
  <si>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</si>
  <si>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</si>
  <si>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</si>
  <si>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</si>
  <si>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</si>
  <si>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</si>
  <si>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</si>
  <si>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</si>
  <si>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</si>
  <si>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</si>
  <si>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</si>
  <si>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</si>
  <si>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</si>
  <si>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</si>
  <si>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</si>
  <si>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</si>
  <si>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</si>
  <si>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</si>
  <si>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</si>
  <si>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</si>
  <si>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</si>
  <si>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</si>
  <si>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</si>
  <si>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</si>
  <si>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</si>
  <si>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</si>
  <si>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</si>
  <si>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</si>
  <si>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</si>
  <si>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</si>
  <si>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</si>
  <si>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</si>
  <si>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</si>
  <si>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</si>
  <si>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</si>
  <si>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</si>
  <si>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</si>
  <si>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</si>
  <si>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</si>
  <si>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</si>
  <si>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</si>
  <si>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</si>
  <si>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</si>
  <si>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</si>
  <si>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</si>
  <si>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</si>
  <si>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</si>
  <si>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</si>
  <si>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</si>
  <si>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</si>
  <si>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</si>
  <si>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</si>
  <si>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</si>
  <si>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</si>
  <si>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</si>
  <si>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</si>
  <si>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</si>
  <si>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</si>
  <si>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</si>
  <si>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</si>
  <si>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</si>
  <si>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</si>
  <si>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</si>
  <si>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</si>
  <si>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</si>
  <si>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</si>
  <si>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</si>
  <si>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</si>
  <si>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</si>
  <si>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</si>
  <si>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</si>
  <si>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</si>
  <si>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</si>
  <si>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</si>
  <si>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</si>
  <si>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</si>
  <si>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</si>
  <si>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</si>
  <si>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</si>
  <si>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</si>
  <si>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</si>
  <si>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</si>
  <si>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</si>
  <si>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</si>
  <si>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</si>
  <si>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</si>
  <si>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</si>
  <si>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</si>
  <si>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</si>
  <si>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</si>
  <si>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</si>
  <si>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</si>
  <si>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</si>
  <si>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</si>
  <si>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</si>
  <si>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</si>
  <si>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</si>
  <si>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</si>
  <si>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</si>
  <si>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</si>
  <si>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</si>
  <si>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</si>
  <si>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</si>
  <si>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</si>
  <si>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</si>
  <si>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</si>
  <si>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</si>
  <si>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</si>
  <si>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</si>
  <si>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</si>
  <si>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</si>
  <si>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</si>
  <si>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</si>
  <si>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</si>
  <si>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</si>
  <si>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</si>
  <si>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</si>
  <si>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</si>
  <si>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</si>
  <si>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</si>
  <si>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</si>
  <si>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</si>
  <si>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</si>
  <si>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</si>
  <si>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</si>
  <si>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</si>
  <si>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</si>
  <si>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</si>
  <si>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</si>
  <si>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</si>
  <si>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</si>
  <si>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</si>
  <si>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</si>
  <si>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</si>
  <si>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</si>
  <si>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</si>
  <si>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</si>
  <si>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</si>
  <si>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</si>
  <si>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</si>
  <si>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</si>
  <si>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</si>
  <si>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</si>
  <si>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</si>
  <si>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</si>
  <si>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</si>
  <si>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</si>
  <si>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</si>
  <si>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</si>
  <si>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</si>
  <si>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</si>
  <si>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</si>
  <si>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</si>
  <si>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</si>
  <si>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</si>
  <si>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</si>
  <si>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</si>
  <si>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</si>
  <si>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</si>
  <si>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</si>
  <si>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</si>
  <si>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</si>
  <si>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</si>
  <si>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</si>
  <si>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</si>
  <si>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</si>
  <si>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</si>
  <si>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</si>
  <si>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</si>
  <si>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</si>
  <si>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</si>
  <si>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</si>
  <si>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</si>
  <si>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</si>
  <si>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</si>
  <si>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</si>
  <si>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</si>
  <si>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</si>
  <si>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</si>
  <si>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</si>
  <si>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</si>
  <si>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</si>
  <si>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</si>
  <si>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</si>
  <si>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</si>
  <si>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</si>
  <si>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</si>
  <si>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</si>
  <si>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</si>
  <si>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</si>
  <si>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</si>
  <si>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</si>
  <si>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</si>
  <si>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</si>
  <si>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</si>
  <si>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</si>
  <si>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</si>
  <si>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</si>
  <si>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</si>
  <si>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</si>
  <si>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</si>
  <si>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</si>
  <si>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</si>
  <si>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</si>
  <si>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</si>
  <si>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</si>
  <si>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</si>
  <si>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</si>
  <si>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</si>
  <si>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</si>
  <si>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</si>
  <si>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</si>
  <si>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</si>
  <si>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</si>
  <si>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</si>
  <si>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</si>
  <si>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</si>
  <si>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</si>
  <si>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</si>
  <si>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</si>
  <si>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</si>
  <si>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</si>
  <si>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</si>
  <si>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</si>
  <si>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</si>
  <si>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</si>
  <si>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</si>
  <si>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</si>
  <si>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</si>
  <si>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</si>
  <si>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</si>
  <si>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</si>
  <si>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</si>
  <si>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</si>
  <si>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</si>
  <si>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</si>
  <si>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</si>
  <si>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</si>
  <si>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</si>
  <si>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</si>
  <si>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</si>
  <si>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</si>
  <si>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</si>
  <si>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</si>
  <si>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</si>
  <si>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</si>
  <si>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</si>
  <si>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</si>
  <si>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</si>
  <si>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</si>
  <si>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</si>
  <si>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</si>
  <si>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</si>
  <si>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</si>
  <si>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</si>
  <si>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</si>
  <si>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</si>
  <si>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</si>
  <si>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</si>
  <si>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</si>
  <si>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</si>
  <si>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</si>
  <si>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</si>
  <si>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</si>
  <si>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</si>
  <si>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</si>
  <si>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</si>
  <si>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</si>
  <si>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</si>
  <si>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</si>
  <si>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</si>
  <si>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</si>
  <si>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</si>
  <si>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</si>
  <si>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</si>
  <si>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</si>
  <si>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</si>
  <si>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</si>
  <si>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</si>
  <si>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</si>
  <si>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</si>
  <si>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</si>
  <si>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</si>
  <si>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</si>
  <si>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</si>
  <si>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</si>
  <si>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</si>
  <si>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</si>
  <si>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</si>
  <si>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</si>
  <si>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</si>
  <si>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</si>
  <si>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</si>
  <si>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</si>
  <si>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</si>
  <si>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</si>
  <si>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</si>
  <si>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</si>
  <si>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</si>
  <si>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</si>
  <si>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</si>
  <si>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</si>
  <si>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</si>
  <si>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</si>
  <si>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</si>
  <si>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</si>
  <si>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</si>
  <si>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</si>
  <si>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</si>
  <si>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</si>
  <si>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</si>
  <si>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</si>
  <si>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</si>
  <si>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</si>
  <si>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</si>
  <si>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</si>
  <si>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</si>
  <si>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</si>
  <si>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</si>
  <si>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</si>
  <si>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</si>
  <si>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</si>
  <si>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</si>
  <si>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</si>
  <si>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</si>
  <si>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</si>
  <si>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</si>
  <si>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</si>
  <si>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</si>
  <si>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</si>
  <si>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</si>
  <si>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</si>
  <si>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</si>
  <si>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</si>
  <si>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</si>
  <si>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</si>
  <si>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</si>
  <si>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</si>
  <si>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</si>
  <si>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</si>
  <si>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</si>
  <si>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</si>
  <si>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</si>
  <si>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</si>
  <si>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</si>
  <si>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</si>
  <si>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</si>
  <si>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</si>
  <si>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</si>
  <si>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</si>
  <si>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</si>
  <si>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</si>
  <si>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</si>
  <si>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</si>
  <si>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</si>
  <si>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</si>
  <si>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</si>
  <si>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</si>
  <si>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</si>
  <si>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</si>
  <si>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</si>
  <si>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</si>
  <si>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</si>
  <si>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</si>
  <si>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</si>
  <si>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</si>
  <si>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</si>
  <si>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</si>
  <si>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</si>
  <si>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</si>
  <si>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</si>
  <si>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</si>
  <si>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</si>
  <si>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</si>
  <si>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</si>
  <si>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</si>
  <si>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</si>
  <si>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</si>
  <si>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</si>
  <si>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</si>
  <si>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</si>
  <si>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</si>
  <si>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</si>
  <si>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</si>
  <si>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</si>
  <si>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</si>
  <si>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</si>
  <si>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</si>
  <si>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</si>
  <si>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</si>
  <si>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</si>
  <si>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</si>
  <si>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</si>
  <si>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</si>
  <si>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</si>
  <si>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</si>
  <si>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</si>
  <si>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</si>
  <si>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</si>
  <si>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</si>
  <si>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</si>
  <si>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</si>
  <si>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</si>
  <si>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</si>
  <si>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</si>
  <si>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</si>
  <si>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</si>
  <si>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</si>
  <si>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</si>
  <si>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</si>
  <si>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</si>
  <si>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</si>
  <si>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</si>
  <si>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</si>
  <si>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</si>
  <si>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</si>
  <si>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</si>
  <si>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</si>
  <si>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</si>
  <si>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</si>
  <si>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</si>
  <si>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</si>
  <si>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</si>
  <si>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</si>
  <si>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</si>
  <si>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</si>
  <si>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</si>
  <si>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</si>
  <si>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</si>
  <si>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</si>
  <si>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</si>
  <si>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</si>
  <si>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</si>
  <si>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</si>
  <si>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</si>
  <si>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</si>
  <si>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</si>
  <si>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</si>
  <si>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</si>
  <si>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</si>
  <si>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</si>
  <si>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</si>
  <si>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</si>
  <si>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</si>
  <si>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</si>
  <si>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</si>
  <si>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</si>
  <si>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</si>
  <si>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</si>
  <si>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</si>
  <si>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</si>
  <si>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</si>
  <si>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</si>
  <si>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</si>
  <si>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</si>
  <si>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</si>
  <si>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</si>
  <si>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</si>
  <si>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</si>
  <si>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</si>
  <si>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</si>
  <si>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</si>
  <si>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</si>
  <si>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</si>
  <si>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</si>
  <si>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</si>
  <si>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</si>
  <si>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</si>
  <si>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</si>
  <si>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</si>
  <si>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</si>
  <si>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</si>
  <si>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</si>
  <si>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</si>
  <si>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</si>
  <si>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</si>
  <si>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</si>
  <si>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</si>
  <si>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</si>
  <si>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</si>
  <si>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</si>
  <si>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</si>
  <si>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</si>
  <si>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</si>
  <si>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</si>
  <si>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</si>
  <si>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</si>
  <si>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</si>
  <si>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</si>
  <si>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</si>
  <si>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</si>
  <si>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</si>
  <si>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</si>
  <si>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</si>
  <si>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</si>
  <si>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</si>
  <si>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</si>
  <si>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</si>
  <si>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</si>
  <si>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</si>
  <si>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</si>
  <si>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</si>
  <si>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</si>
  <si>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</si>
  <si>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</si>
  <si>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</si>
  <si>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</si>
  <si>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</si>
  <si>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</si>
  <si>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</si>
  <si>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</si>
  <si>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</si>
  <si>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</si>
  <si>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</si>
  <si>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</si>
  <si>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</si>
  <si>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</si>
  <si>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</si>
  <si>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</si>
  <si>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</si>
  <si>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</si>
  <si>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</si>
  <si>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</si>
  <si>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</si>
  <si>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</si>
  <si>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</si>
  <si>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</si>
  <si>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</si>
  <si>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</si>
  <si>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</si>
  <si>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</si>
  <si>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</si>
  <si>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</si>
  <si>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</si>
  <si>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</si>
  <si>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</si>
  <si>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</si>
  <si>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</si>
  <si>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</si>
  <si>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</si>
  <si>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</si>
  <si>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</si>
  <si>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</si>
  <si>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</si>
  <si>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</si>
  <si>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</si>
  <si>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</si>
  <si>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</si>
  <si>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</si>
  <si>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</si>
  <si>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</si>
  <si>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</si>
  <si>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</si>
  <si>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</si>
  <si>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</si>
  <si>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</si>
  <si>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</si>
  <si>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</si>
  <si>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</si>
  <si>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</si>
  <si>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</si>
  <si>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</si>
  <si>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</si>
  <si>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</si>
  <si>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</si>
  <si>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</si>
  <si>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</si>
  <si>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</si>
  <si>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</si>
  <si>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</si>
  <si>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</si>
  <si>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</si>
  <si>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</si>
  <si>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</si>
  <si>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</si>
  <si>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</si>
  <si>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</si>
  <si>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</si>
  <si>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</si>
  <si>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</si>
  <si>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</si>
  <si>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</si>
  <si>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</si>
  <si>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</si>
  <si>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</si>
  <si>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</si>
  <si>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</si>
  <si>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</si>
  <si>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</si>
  <si>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</si>
  <si>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</si>
  <si>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</si>
  <si>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</si>
  <si>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</si>
  <si>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</si>
  <si>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</si>
  <si>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</si>
  <si>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</si>
  <si>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</si>
  <si>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</si>
  <si>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</si>
  <si>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</si>
  <si>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</si>
  <si>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</si>
  <si>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</si>
  <si>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</si>
  <si>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</si>
  <si>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</si>
  <si>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</si>
  <si>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</si>
  <si>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</si>
  <si>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</si>
  <si>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</si>
  <si>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</si>
  <si>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</si>
  <si>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</si>
  <si>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</si>
  <si>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</si>
  <si>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</si>
  <si>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</si>
  <si>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</si>
  <si>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</si>
  <si>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</si>
  <si>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</si>
  <si>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</si>
  <si>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</si>
  <si>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</si>
  <si>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</si>
  <si>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</si>
  <si>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</si>
  <si>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</si>
  <si>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</si>
  <si>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</si>
  <si>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</si>
  <si>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</si>
  <si>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</si>
  <si>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</si>
  <si>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</si>
  <si>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</si>
  <si>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</si>
  <si>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</si>
  <si>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</si>
  <si>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</si>
  <si>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</si>
  <si>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</si>
  <si>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</si>
  <si>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</si>
  <si>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</si>
  <si>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</si>
  <si>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</si>
  <si>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</si>
  <si>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</si>
  <si>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</si>
  <si>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</si>
  <si>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</si>
  <si>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</si>
  <si>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</si>
  <si>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</si>
  <si>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</si>
  <si>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</si>
  <si>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</si>
  <si>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</si>
  <si>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</si>
  <si>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</si>
  <si>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</si>
  <si>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</si>
  <si>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</si>
  <si>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</si>
  <si>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</si>
  <si>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</si>
  <si>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</si>
  <si>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</si>
  <si>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</si>
  <si>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</si>
  <si>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</si>
  <si>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</si>
  <si>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</si>
  <si>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</si>
  <si>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</si>
  <si>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</si>
  <si>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</si>
  <si>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</si>
  <si>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</si>
  <si>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</si>
  <si>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</si>
  <si>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</si>
  <si>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</si>
  <si>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</si>
  <si>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</si>
  <si>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</si>
  <si>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</si>
  <si>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</si>
  <si>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</si>
  <si>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</si>
  <si>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</si>
  <si>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</si>
  <si>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</si>
  <si>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</si>
  <si>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</si>
  <si>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</si>
  <si>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</si>
  <si>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</si>
  <si>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</si>
  <si>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</si>
  <si>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</si>
  <si>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</si>
  <si>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</si>
  <si>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</si>
  <si>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</si>
  <si>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</si>
  <si>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</si>
  <si>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</si>
  <si>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</si>
  <si>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</si>
  <si>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</si>
  <si>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</si>
  <si>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</si>
  <si>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</si>
  <si>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</si>
  <si>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</si>
  <si>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</si>
  <si>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</si>
  <si>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</si>
  <si>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</si>
  <si>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</si>
  <si>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</si>
  <si>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</si>
  <si>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</si>
  <si>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</si>
  <si>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</si>
  <si>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</si>
  <si>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</si>
  <si>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</si>
  <si>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</si>
  <si>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</si>
  <si>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</si>
  <si>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</si>
  <si>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</si>
  <si>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</si>
  <si>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</si>
  <si>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</si>
  <si>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</si>
  <si>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</si>
  <si>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</si>
  <si>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</si>
  <si>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</si>
  <si>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</si>
  <si>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</si>
  <si>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</si>
  <si>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</si>
  <si>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</si>
  <si>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</si>
  <si>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</si>
  <si>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</si>
  <si>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</si>
  <si>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</si>
  <si>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</si>
  <si>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</si>
  <si>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</si>
  <si>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</si>
  <si>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</si>
  <si>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</si>
  <si>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</si>
  <si>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</si>
  <si>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</si>
  <si>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</si>
  <si>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</si>
  <si>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</si>
  <si>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</si>
  <si>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</si>
  <si>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</si>
  <si>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</si>
  <si>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</si>
  <si>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</si>
  <si>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</si>
  <si>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</si>
  <si>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</si>
  <si>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</si>
  <si>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</si>
  <si>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</si>
  <si>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</si>
  <si>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</si>
  <si>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</si>
  <si>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</si>
  <si>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</si>
  <si>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</si>
  <si>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</si>
  <si>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</si>
  <si>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</si>
  <si>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</si>
  <si>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</si>
  <si>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</si>
  <si>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</si>
  <si>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</si>
  <si>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</si>
  <si>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</si>
  <si>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</si>
  <si>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</si>
  <si>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</si>
  <si>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</si>
  <si>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</si>
  <si>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</si>
  <si>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</si>
  <si>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</si>
  <si>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</si>
  <si>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</si>
  <si>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</si>
  <si>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</si>
  <si>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</si>
  <si>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</si>
  <si>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</si>
  <si>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</si>
  <si>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</si>
  <si>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</si>
  <si>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</si>
  <si>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</si>
  <si>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</si>
  <si>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</si>
  <si>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</si>
  <si>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</si>
  <si>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</si>
  <si>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</si>
  <si>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</si>
  <si>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</si>
  <si>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</si>
  <si>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</si>
  <si>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</si>
  <si>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</si>
  <si>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</si>
  <si>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</si>
  <si>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</si>
  <si>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</si>
  <si>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</si>
  <si>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</si>
  <si>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</si>
  <si>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</si>
  <si>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</si>
  <si>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</si>
  <si>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</si>
  <si>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</si>
  <si>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</si>
  <si>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</si>
  <si>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</si>
  <si>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</si>
  <si>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</si>
  <si>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</si>
  <si>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</si>
  <si>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</si>
  <si>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</si>
  <si>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</si>
  <si>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</si>
  <si>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</si>
  <si>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</si>
  <si>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</si>
  <si>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</si>
  <si>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</si>
  <si>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</si>
  <si>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</si>
  <si>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</si>
  <si>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</si>
  <si>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</si>
  <si>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</si>
  <si>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</si>
  <si>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</si>
  <si>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</si>
  <si>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</si>
  <si>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</si>
  <si>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</si>
  <si>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</si>
  <si>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</si>
  <si>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</si>
  <si>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</si>
  <si>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</si>
  <si>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</si>
  <si>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</si>
  <si>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</si>
  <si>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</si>
  <si>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</si>
  <si>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</si>
  <si>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</si>
  <si>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</si>
  <si>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</si>
  <si>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</si>
  <si>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</si>
  <si>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</si>
  <si>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</si>
  <si>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</si>
  <si>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</si>
  <si>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</si>
  <si>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</si>
  <si>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</si>
  <si>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</si>
  <si>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</si>
  <si>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</si>
  <si>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</si>
  <si>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</si>
  <si>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</si>
  <si>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</si>
  <si>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</si>
  <si>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</si>
  <si>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</si>
  <si>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</si>
  <si>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</si>
  <si>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</si>
  <si>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</si>
  <si>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</si>
  <si>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</si>
  <si>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</si>
  <si>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</si>
  <si>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</si>
  <si>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</si>
  <si>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</si>
  <si>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</si>
  <si>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</si>
  <si>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</si>
  <si>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</si>
  <si>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</si>
  <si>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</si>
  <si>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</si>
  <si>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</si>
  <si>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</si>
  <si>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</si>
  <si>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</si>
  <si>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</si>
  <si>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</si>
  <si>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</si>
  <si>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</si>
  <si>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</si>
  <si>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</si>
  <si>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</si>
  <si>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</si>
  <si>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</si>
  <si>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</si>
  <si>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</si>
  <si>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</si>
  <si>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</si>
  <si>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</si>
  <si>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</si>
  <si>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</si>
  <si>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</si>
  <si>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</si>
  <si>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</si>
  <si>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</si>
  <si>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</si>
  <si>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</si>
  <si>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</si>
  <si>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</si>
  <si>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</si>
  <si>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</si>
  <si>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</si>
  <si>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</si>
  <si>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</si>
  <si>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</si>
  <si>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</si>
  <si>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</si>
  <si>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</si>
  <si>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</si>
  <si>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</si>
  <si>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</si>
  <si>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</si>
  <si>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</si>
  <si>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</si>
  <si>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</si>
  <si>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</si>
  <si>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</si>
  <si>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</si>
  <si>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</si>
  <si>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</si>
  <si>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</si>
  <si>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</si>
  <si>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</si>
  <si>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</si>
  <si>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</si>
  <si>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</si>
  <si>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</si>
  <si>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</si>
  <si>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</si>
  <si>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</si>
  <si>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</si>
  <si>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</si>
  <si>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</si>
  <si>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</si>
  <si>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</si>
  <si>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</si>
  <si>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</si>
  <si>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</si>
  <si>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</si>
  <si>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</si>
  <si>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</si>
  <si>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</si>
  <si>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</si>
  <si>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</si>
  <si>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</si>
  <si>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</si>
  <si>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</si>
  <si>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</si>
  <si>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</si>
  <si>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</si>
  <si>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</si>
  <si>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</si>
  <si>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</si>
  <si>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</si>
  <si>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</si>
  <si>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</si>
  <si>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</si>
  <si>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</si>
  <si>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</si>
  <si>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</si>
  <si>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</si>
  <si>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</si>
  <si>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</si>
  <si>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</si>
  <si>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</si>
  <si>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</si>
  <si>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</si>
  <si>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</si>
  <si>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</si>
  <si>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</si>
  <si>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</si>
  <si>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</si>
  <si>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</si>
  <si>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</si>
  <si>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</si>
  <si>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</si>
  <si>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</si>
  <si>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</si>
  <si>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</si>
  <si>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</si>
  <si>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</si>
  <si>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</si>
  <si>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</si>
  <si>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</si>
  <si>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</si>
  <si>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</si>
  <si>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</si>
  <si>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</si>
  <si>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</si>
  <si>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</si>
  <si>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</si>
  <si>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</si>
  <si>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</si>
  <si>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</si>
  <si>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</si>
  <si>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</si>
  <si>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</si>
  <si>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</si>
  <si>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</si>
  <si>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</si>
  <si>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</si>
  <si>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</si>
  <si>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</si>
  <si>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</si>
  <si>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</si>
  <si>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</si>
  <si>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</si>
  <si>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</si>
  <si>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</si>
  <si>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</si>
  <si>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</si>
  <si>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</si>
  <si>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</si>
  <si>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</si>
  <si>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</si>
  <si>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</si>
  <si>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</si>
  <si>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</si>
  <si>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</si>
  <si>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</si>
  <si>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</si>
  <si>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</si>
  <si>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</si>
  <si>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</si>
  <si>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</si>
  <si>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</si>
  <si>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</si>
  <si>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</si>
  <si>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</si>
  <si>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</si>
  <si>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</si>
  <si>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</si>
  <si>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</si>
  <si>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</si>
  <si>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</si>
  <si>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</si>
  <si>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</si>
  <si>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</si>
  <si>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</si>
  <si>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</si>
  <si>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</si>
  <si>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</si>
  <si>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</si>
  <si>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</si>
  <si>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</si>
  <si>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</si>
  <si>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</si>
  <si>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</si>
  <si>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</si>
  <si>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</si>
  <si>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</si>
  <si>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</si>
  <si>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</si>
  <si>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</si>
  <si>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</si>
  <si>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</si>
  <si>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</si>
  <si>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</si>
  <si>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</si>
  <si>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</si>
  <si>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</si>
  <si>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</si>
  <si>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</si>
  <si>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</si>
  <si>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</si>
  <si>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</si>
  <si>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</si>
  <si>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</si>
  <si>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</si>
  <si>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</si>
  <si>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</si>
  <si>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</si>
  <si>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</si>
  <si>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</si>
  <si>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</si>
  <si>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</si>
  <si>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</si>
  <si>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</si>
  <si>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</si>
  <si>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</si>
  <si>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</si>
  <si>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</si>
  <si>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</si>
  <si>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</si>
  <si>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</si>
  <si>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</si>
  <si>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</si>
  <si>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</si>
  <si>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</si>
  <si>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</si>
  <si>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</si>
  <si>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</si>
  <si>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</si>
  <si>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</si>
  <si>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</si>
  <si>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</si>
  <si>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</si>
  <si>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</si>
  <si>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</si>
  <si>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</si>
  <si>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</si>
  <si>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</si>
  <si>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</si>
  <si>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</si>
  <si>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</si>
  <si>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</si>
  <si>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</si>
  <si>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</si>
  <si>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</si>
  <si>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</si>
  <si>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</si>
  <si>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</si>
  <si>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</si>
  <si>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</si>
  <si>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</si>
  <si>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</si>
  <si>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</si>
  <si>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</si>
  <si>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</si>
  <si>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</si>
  <si>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</si>
  <si>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</si>
  <si>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</si>
  <si>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</si>
  <si>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</si>
  <si>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</si>
  <si>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</si>
  <si>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</si>
  <si>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</si>
  <si>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</si>
  <si>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</si>
  <si>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</si>
  <si>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</si>
  <si>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</si>
  <si>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</si>
  <si>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</si>
  <si>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</si>
  <si>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</si>
  <si>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</si>
  <si>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</si>
  <si>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</si>
  <si>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</si>
  <si>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</si>
  <si>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</si>
  <si>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</si>
  <si>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</si>
  <si>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</si>
  <si>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</si>
  <si>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</si>
  <si>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</si>
  <si>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</si>
  <si>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</si>
  <si>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</si>
  <si>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</si>
  <si>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</si>
  <si>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</si>
  <si>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</si>
  <si>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</si>
  <si>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</si>
  <si>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</si>
  <si>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</si>
  <si>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</si>
  <si>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</si>
  <si>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</si>
  <si>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</si>
  <si>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</si>
  <si>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</si>
  <si>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</si>
  <si>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</si>
  <si>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</si>
  <si>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</si>
  <si>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</si>
  <si>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</si>
  <si>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</si>
  <si>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</si>
  <si>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</si>
  <si>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</si>
  <si>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</si>
  <si>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</si>
  <si>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</si>
  <si>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</si>
  <si>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</si>
  <si>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</si>
  <si>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</si>
  <si>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</si>
  <si>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</si>
  <si>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</si>
  <si>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</si>
  <si>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</si>
  <si>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</si>
  <si>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</si>
  <si>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</si>
  <si>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</si>
  <si>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</si>
  <si>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</si>
  <si>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</si>
  <si>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</si>
  <si>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</si>
  <si>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</si>
  <si>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</si>
  <si>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</si>
  <si>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</si>
  <si>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</si>
  <si>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</si>
  <si>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</si>
  <si>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</si>
  <si>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</si>
  <si>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</si>
  <si>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</si>
  <si>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</si>
  <si>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</si>
  <si>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</si>
  <si>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</si>
  <si>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</si>
  <si>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</si>
  <si>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</si>
  <si>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</si>
  <si>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</si>
  <si>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</si>
  <si>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</si>
  <si>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</si>
  <si>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</si>
  <si>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</si>
  <si>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</si>
  <si>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</si>
  <si>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</si>
  <si>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</si>
  <si>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</si>
  <si>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</si>
  <si>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</si>
  <si>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</si>
  <si>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</si>
  <si>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</si>
  <si>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</si>
  <si>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</si>
  <si>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</si>
  <si>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</si>
  <si>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</si>
  <si>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</si>
  <si>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</si>
  <si>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</si>
  <si>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</si>
  <si>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</si>
  <si>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</si>
  <si>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</si>
  <si>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</si>
  <si>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</si>
  <si>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</si>
  <si>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</si>
  <si>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</si>
  <si>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</si>
  <si>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</si>
  <si>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</si>
  <si>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</si>
  <si>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</si>
  <si>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</si>
  <si>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</si>
  <si>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</si>
  <si>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</si>
  <si>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</si>
  <si>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</si>
  <si>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</si>
  <si>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</si>
  <si>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</si>
  <si>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</si>
  <si>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</si>
  <si>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</si>
  <si>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</si>
  <si>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</si>
  <si>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</si>
  <si>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</si>
  <si>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</si>
  <si>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</si>
  <si>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</si>
  <si>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</si>
  <si>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</si>
  <si>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</si>
  <si>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</si>
  <si>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</si>
  <si>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</si>
  <si>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</si>
  <si>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</si>
  <si>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</si>
  <si>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</si>
  <si>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</si>
  <si>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</si>
  <si>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</si>
  <si>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</si>
  <si>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</si>
  <si>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</si>
  <si>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</si>
  <si>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</si>
  <si>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</si>
  <si>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</si>
  <si>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</si>
  <si>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</si>
  <si>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</si>
  <si>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</si>
  <si>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</si>
  <si>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</si>
  <si>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</si>
  <si>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</si>
  <si>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</si>
  <si>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</si>
  <si>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</si>
  <si>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</si>
  <si>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</si>
  <si>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</si>
  <si>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</si>
  <si>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</si>
  <si>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</si>
  <si>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</si>
  <si>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</si>
  <si>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</si>
  <si>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</si>
  <si>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</si>
  <si>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</si>
  <si>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</si>
  <si>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</si>
  <si>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</si>
  <si>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</si>
  <si>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</si>
  <si>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</si>
  <si>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</si>
  <si>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</si>
  <si>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</si>
  <si>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</si>
  <si>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</si>
  <si>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</si>
  <si>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</si>
  <si>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</si>
  <si>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</si>
  <si>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</si>
  <si>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</si>
  <si>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</si>
  <si>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</si>
  <si>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</si>
  <si>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</si>
  <si>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</si>
  <si>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</si>
  <si>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</si>
  <si>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</si>
  <si>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</si>
  <si>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</si>
  <si>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</si>
  <si>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</si>
  <si>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</si>
  <si>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</si>
  <si>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</si>
  <si>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</si>
  <si>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</si>
  <si>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</si>
  <si>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</si>
  <si>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</si>
  <si>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</si>
  <si>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</si>
  <si>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</si>
  <si>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</si>
  <si>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</si>
  <si>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</si>
  <si>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</si>
  <si>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</si>
  <si>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</si>
  <si>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</si>
  <si>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</si>
  <si>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</si>
  <si>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</si>
  <si>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</si>
  <si>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</si>
  <si>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</si>
  <si>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</si>
  <si>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</si>
  <si>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</si>
  <si>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</si>
  <si>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</si>
  <si>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</si>
  <si>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</si>
  <si>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</si>
  <si>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</si>
  <si>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</si>
  <si>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</si>
  <si>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</si>
  <si>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</si>
  <si>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</si>
  <si>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</si>
  <si>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</si>
  <si>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</si>
  <si>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</si>
  <si>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</si>
  <si>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</si>
  <si>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</si>
  <si>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</si>
  <si>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</si>
  <si>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</si>
  <si>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</si>
  <si>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</si>
  <si>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</si>
  <si>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</si>
  <si>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</si>
  <si>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</si>
  <si>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</si>
  <si>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</si>
  <si>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</si>
  <si>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</si>
  <si>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</si>
  <si>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</si>
  <si>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</si>
  <si>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</si>
  <si>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</si>
  <si>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</si>
  <si>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</si>
  <si>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</si>
  <si>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</si>
  <si>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</si>
  <si>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</si>
  <si>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</si>
  <si>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</si>
  <si>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</si>
  <si>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</si>
  <si>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</si>
  <si>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</si>
  <si>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</si>
  <si>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</si>
  <si>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</si>
  <si>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</si>
  <si>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</si>
  <si>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</si>
  <si>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</si>
  <si>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</si>
  <si>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</si>
  <si>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</si>
  <si>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</si>
  <si>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</si>
  <si>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</si>
  <si>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</si>
  <si>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</si>
  <si>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</si>
  <si>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</si>
  <si>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</si>
  <si>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</si>
  <si>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</si>
  <si>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</si>
  <si>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</si>
  <si>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</si>
  <si>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</si>
  <si>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</si>
  <si>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</si>
  <si>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</si>
  <si>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</si>
  <si>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</si>
  <si>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</si>
  <si>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</si>
  <si>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</si>
  <si>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</si>
  <si>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</si>
  <si>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</si>
  <si>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</si>
  <si>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</si>
  <si>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</si>
  <si>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</si>
  <si>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</si>
  <si>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</si>
  <si>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</si>
  <si>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</si>
  <si>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</si>
  <si>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</si>
  <si>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</si>
  <si>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</si>
  <si>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</si>
  <si>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</si>
  <si>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</si>
  <si>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</si>
  <si>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</si>
  <si>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</si>
  <si>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</si>
  <si>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</si>
  <si>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</si>
  <si>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</si>
  <si>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</si>
  <si>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</si>
  <si>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</si>
  <si>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</si>
  <si>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</si>
  <si>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</si>
  <si>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</si>
  <si>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</si>
  <si>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</si>
  <si>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</si>
  <si>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</si>
  <si>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</si>
  <si>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</si>
  <si>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</si>
  <si>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</si>
  <si>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</si>
  <si>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</si>
  <si>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</si>
  <si>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</si>
  <si>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</si>
  <si>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</si>
  <si>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</si>
  <si>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</si>
  <si>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</si>
  <si>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</si>
  <si>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</si>
  <si>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</si>
  <si>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</si>
  <si>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</si>
  <si>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</si>
  <si>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</si>
  <si>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</si>
  <si>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</si>
  <si>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</si>
  <si>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</si>
  <si>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</si>
  <si>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</si>
  <si>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</si>
  <si>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</si>
  <si>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</si>
  <si>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</si>
  <si>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</si>
  <si>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</si>
  <si>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</si>
  <si>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</si>
  <si>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</si>
  <si>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</si>
  <si>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</si>
  <si>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</si>
  <si>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</si>
  <si>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</si>
  <si>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</si>
  <si>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</si>
  <si>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</si>
  <si>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</si>
  <si>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</si>
  <si>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</si>
  <si>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</si>
  <si>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</si>
  <si>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</si>
  <si>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</si>
  <si>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</si>
  <si>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</si>
  <si>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</si>
  <si>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</si>
  <si>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</si>
  <si>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</si>
  <si>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</si>
  <si>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</si>
  <si>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</si>
  <si>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</si>
  <si>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</si>
  <si>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</si>
  <si>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</si>
  <si>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</si>
  <si>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</si>
  <si>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</si>
  <si>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</si>
  <si>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</si>
  <si>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</si>
  <si>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</si>
  <si>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</si>
  <si>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</si>
  <si>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</si>
  <si>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</si>
  <si>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</si>
  <si>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</si>
  <si>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</si>
  <si>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</si>
  <si>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</si>
  <si>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</si>
  <si>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</si>
  <si>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</si>
  <si>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</si>
  <si>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</si>
  <si>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</si>
  <si>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</si>
  <si>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</si>
  <si>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</si>
  <si>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</si>
  <si>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</si>
  <si>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</si>
  <si>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</si>
  <si>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</si>
  <si>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</si>
  <si>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</si>
  <si>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</si>
  <si>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</si>
  <si>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</si>
  <si>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</si>
  <si>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</si>
  <si>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</si>
  <si>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</si>
  <si>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</si>
  <si>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</si>
  <si>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</si>
  <si>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</si>
  <si>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</si>
  <si>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</si>
  <si>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</si>
  <si>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</si>
  <si>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</si>
  <si>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</si>
  <si>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</si>
  <si>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</si>
  <si>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</si>
  <si>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</si>
  <si>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</si>
  <si>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</si>
  <si>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</si>
  <si>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</si>
  <si>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</si>
  <si>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</si>
  <si>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</si>
  <si>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</si>
  <si>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</si>
  <si>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</si>
  <si>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</si>
  <si>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</si>
  <si>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</si>
  <si>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</si>
  <si>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</si>
  <si>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</si>
  <si>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</si>
  <si>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</si>
  <si>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</si>
  <si>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</si>
  <si>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</si>
  <si>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</si>
  <si>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</si>
  <si>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</si>
  <si>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</si>
  <si>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</si>
  <si>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</si>
  <si>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</si>
  <si>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</si>
  <si>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</si>
  <si>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</si>
  <si>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</si>
  <si>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</si>
  <si>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</si>
  <si>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</si>
  <si>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</si>
  <si>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</si>
  <si>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</si>
  <si>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</si>
  <si>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</si>
  <si>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</si>
  <si>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</si>
  <si>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</si>
  <si>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</si>
  <si>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</si>
  <si>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</si>
  <si>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</si>
  <si>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</si>
  <si>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</si>
  <si>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</si>
  <si>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</si>
  <si>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</si>
  <si>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</si>
  <si>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</si>
  <si>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</si>
  <si>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</si>
  <si>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</si>
  <si>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</si>
  <si>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</si>
  <si>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</si>
  <si>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</si>
  <si>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</si>
  <si>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</si>
  <si>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</si>
  <si>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</si>
  <si>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</si>
  <si>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</si>
  <si>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</si>
  <si>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</si>
  <si>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</si>
  <si>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</si>
  <si>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</si>
  <si>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</si>
  <si>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</si>
  <si>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</si>
  <si>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</si>
  <si>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</si>
  <si>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</si>
  <si>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</si>
  <si>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</si>
  <si>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</si>
  <si>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</si>
  <si>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</si>
  <si>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</si>
  <si>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</si>
  <si>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</si>
  <si>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</si>
  <si>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</si>
  <si>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</si>
  <si>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</si>
  <si>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</si>
  <si>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</si>
  <si>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</si>
  <si>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</si>
  <si>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</si>
  <si>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</si>
  <si>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</si>
  <si>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</si>
  <si>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</si>
  <si>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</si>
  <si>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</si>
  <si>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</si>
  <si>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</si>
  <si>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</si>
  <si>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</si>
  <si>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</si>
  <si>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</si>
  <si>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</si>
  <si>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</si>
  <si>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</si>
  <si>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</si>
  <si>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</si>
  <si>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</si>
  <si>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</si>
  <si>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</si>
  <si>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</si>
  <si>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</si>
  <si>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</si>
  <si>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</si>
  <si>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</si>
  <si>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</si>
  <si>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</si>
  <si>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</si>
  <si>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</si>
  <si>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</si>
  <si>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</si>
  <si>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</si>
  <si>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</si>
  <si>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</si>
  <si>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</si>
  <si>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</si>
  <si>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</si>
  <si>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</si>
  <si>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</si>
  <si>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</si>
  <si>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</si>
  <si>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</si>
  <si>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</si>
  <si>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</si>
  <si>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</si>
  <si>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</si>
  <si>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</si>
  <si>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</si>
  <si>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</si>
  <si>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</si>
  <si>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</si>
  <si>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</si>
  <si>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</si>
  <si>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</si>
  <si>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</si>
  <si>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</si>
  <si>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</si>
  <si>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</si>
  <si>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</si>
  <si>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</si>
  <si>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</si>
  <si>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</si>
  <si>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</si>
  <si>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</si>
  <si>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</si>
  <si>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</si>
  <si>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</si>
  <si>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</si>
  <si>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</si>
  <si>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</si>
  <si>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</si>
  <si>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</si>
  <si>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</si>
  <si>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</si>
  <si>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</si>
  <si>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</si>
  <si>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</si>
  <si>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</si>
  <si>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</si>
  <si>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</si>
  <si>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</si>
  <si>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</si>
  <si>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</si>
  <si>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</si>
  <si>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</si>
  <si>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</si>
  <si>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</si>
  <si>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</si>
  <si>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</si>
  <si>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</si>
  <si>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</si>
  <si>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</si>
  <si>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</si>
  <si>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</si>
  <si>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</si>
  <si>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</si>
  <si>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</si>
  <si>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</si>
  <si>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</si>
  <si>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</si>
  <si>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</si>
  <si>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</si>
  <si>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</si>
  <si>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</si>
  <si>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</si>
  <si>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</si>
  <si>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</si>
  <si>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</si>
  <si>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</si>
  <si>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</si>
  <si>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</si>
  <si>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</si>
  <si>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</si>
  <si>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</si>
  <si>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</si>
  <si>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</si>
  <si>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</si>
  <si>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</si>
  <si>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</si>
  <si>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</si>
  <si>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</si>
  <si>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</si>
  <si>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</si>
  <si>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</si>
  <si>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</si>
  <si>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</si>
  <si>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</si>
  <si>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</si>
  <si>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</si>
  <si>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</si>
  <si>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</si>
  <si>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</si>
  <si>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</si>
  <si>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</si>
  <si>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</si>
  <si>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</si>
  <si>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</si>
  <si>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</si>
  <si>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</si>
  <si>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</si>
  <si>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</si>
  <si>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</si>
  <si>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</si>
  <si>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</si>
  <si>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</si>
  <si>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</si>
  <si>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</si>
  <si>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</si>
  <si>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</si>
  <si>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</si>
  <si>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</si>
  <si>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</si>
  <si>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</si>
  <si>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</si>
  <si>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</si>
  <si>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</si>
  <si>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</si>
  <si>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</si>
  <si>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</si>
  <si>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</si>
  <si>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</si>
  <si>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</si>
  <si>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</si>
  <si>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</si>
  <si>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</si>
  <si>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</si>
  <si>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</si>
  <si>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</si>
  <si>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</si>
  <si>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</si>
  <si>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</si>
  <si>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</si>
  <si>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</si>
  <si>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</si>
  <si>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</si>
  <si>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</si>
  <si>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</si>
  <si>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</si>
  <si>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</si>
  <si>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</si>
  <si>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</si>
  <si>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</si>
  <si>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</si>
  <si>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</si>
  <si>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</si>
  <si>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</si>
  <si>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</si>
  <si>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</si>
  <si>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</si>
  <si>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</si>
  <si>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</si>
  <si>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</si>
  <si>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</si>
  <si>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</si>
  <si>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</si>
  <si>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</si>
  <si>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</si>
  <si>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</si>
  <si>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</si>
  <si>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</si>
  <si>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</si>
  <si>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</si>
  <si>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</si>
  <si>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</si>
  <si>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</si>
  <si>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</si>
  <si>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</si>
  <si>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</si>
  <si>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</si>
  <si>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</si>
  <si>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</si>
  <si>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</si>
  <si>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</si>
  <si>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</si>
  <si>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</si>
  <si>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</si>
  <si>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</si>
  <si>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</si>
  <si>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</si>
  <si>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</si>
  <si>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</si>
  <si>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</si>
  <si>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</si>
  <si>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</si>
  <si>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</si>
  <si>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</si>
  <si>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</si>
  <si>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</si>
  <si>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</si>
  <si>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</si>
  <si>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</si>
  <si>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</si>
  <si>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</si>
  <si>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</si>
  <si>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</si>
  <si>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</si>
  <si>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</si>
  <si>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</si>
  <si>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</si>
  <si>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</si>
  <si>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</si>
  <si>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</si>
  <si>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</si>
  <si>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</si>
  <si>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</si>
  <si>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</si>
  <si>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</si>
  <si>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</si>
  <si>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</si>
  <si>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</si>
  <si>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</si>
  <si>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</si>
  <si>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</si>
  <si>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</si>
  <si>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</si>
  <si>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</si>
  <si>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</si>
  <si>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</si>
  <si>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</si>
  <si>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</si>
  <si>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</si>
  <si>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</si>
  <si>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</si>
  <si>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</si>
  <si>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</si>
  <si>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</si>
  <si>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</si>
  <si>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</si>
  <si>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</si>
  <si>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</si>
  <si>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</si>
  <si>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</si>
  <si>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</si>
  <si>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</si>
  <si>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</si>
  <si>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</si>
  <si>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</si>
  <si>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</si>
  <si>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</si>
  <si>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</si>
  <si>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</si>
  <si>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</si>
  <si>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</si>
  <si>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</si>
  <si>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</si>
  <si>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</si>
  <si>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</si>
  <si>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</si>
  <si>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</si>
  <si>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</si>
  <si>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</si>
  <si>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</si>
  <si>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</si>
  <si>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</si>
  <si>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</si>
  <si>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</si>
  <si>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</si>
  <si>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</si>
  <si>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</si>
  <si>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</si>
  <si>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</si>
  <si>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</si>
  <si>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</si>
  <si>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</si>
  <si>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</si>
  <si>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</si>
  <si>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</si>
  <si>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</si>
  <si>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</si>
  <si>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</si>
  <si>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</si>
  <si>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</si>
  <si>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</si>
  <si>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</si>
  <si>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</si>
  <si>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</si>
  <si>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</si>
  <si>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</si>
  <si>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</si>
  <si>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</si>
  <si>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</si>
  <si>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</si>
  <si>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</si>
  <si>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</si>
  <si>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</si>
  <si>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</si>
  <si>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</si>
  <si>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</si>
  <si>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</si>
  <si>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</si>
  <si>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</si>
  <si>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</si>
  <si>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</si>
  <si>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</si>
  <si>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</si>
  <si>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</si>
  <si>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</si>
  <si>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</si>
  <si>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</si>
  <si>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</si>
  <si>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</si>
  <si>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</si>
  <si>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</si>
  <si>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</si>
  <si>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</si>
  <si>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</si>
  <si>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</si>
  <si>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</si>
  <si>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</si>
  <si>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</si>
  <si>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</si>
  <si>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</si>
  <si>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</si>
  <si>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</si>
  <si>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</si>
  <si>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</si>
  <si>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</si>
  <si>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</si>
  <si>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</si>
  <si>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</si>
  <si>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</si>
  <si>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</si>
  <si>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</si>
  <si>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</si>
  <si>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</si>
  <si>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</si>
  <si>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</si>
  <si>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</si>
  <si>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</si>
  <si>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</si>
  <si>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</si>
  <si>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</si>
  <si>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</si>
  <si>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</si>
  <si>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</si>
  <si>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</si>
  <si>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</si>
  <si>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</si>
  <si>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</si>
  <si>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</si>
  <si>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</si>
  <si>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</si>
  <si>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</si>
  <si>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</si>
  <si>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</si>
  <si>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</si>
  <si>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</si>
  <si>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</si>
  <si>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</si>
  <si>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</si>
  <si>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</si>
  <si>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</si>
  <si>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</si>
  <si>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</si>
  <si>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</si>
  <si>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</si>
  <si>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</si>
  <si>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</si>
  <si>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</si>
  <si>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</si>
  <si>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</si>
  <si>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</si>
  <si>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</si>
  <si>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</si>
  <si>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</si>
  <si>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</si>
  <si>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</si>
  <si>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</si>
  <si>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</si>
  <si>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</si>
  <si>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</si>
  <si>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</si>
  <si>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</si>
  <si>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</si>
  <si>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</si>
  <si>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</si>
  <si>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</si>
  <si>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</si>
  <si>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</si>
  <si>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</si>
  <si>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</si>
  <si>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</si>
  <si>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</si>
  <si>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</si>
  <si>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</si>
  <si>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</si>
  <si>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</si>
  <si>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</si>
  <si>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</si>
  <si>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</si>
  <si>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</si>
  <si>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</si>
  <si>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</si>
  <si>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</si>
  <si>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</si>
  <si>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</si>
  <si>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</si>
  <si>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</si>
  <si>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</si>
  <si>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</si>
  <si>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</si>
  <si>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</si>
  <si>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</si>
  <si>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</si>
  <si>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</si>
  <si>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</si>
  <si>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</si>
  <si>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</si>
  <si>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</si>
  <si>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</si>
  <si>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</si>
  <si>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</si>
  <si>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</si>
  <si>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</si>
  <si>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</si>
  <si>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</si>
  <si>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</si>
  <si>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</si>
  <si>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</si>
  <si>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</si>
  <si>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</si>
  <si>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</si>
  <si>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</si>
  <si>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</si>
  <si>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</si>
  <si>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</si>
  <si>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</si>
  <si>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</si>
  <si>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</si>
  <si>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</si>
  <si>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</si>
  <si>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</si>
  <si>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</si>
  <si>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</si>
  <si>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</si>
  <si>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</si>
  <si>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</si>
  <si>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</si>
  <si>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</si>
  <si>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</si>
  <si>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</si>
  <si>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</si>
  <si>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</si>
  <si>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</si>
  <si>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</si>
  <si>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</si>
  <si>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</si>
  <si>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</si>
  <si>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</si>
  <si>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</si>
  <si>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</si>
  <si>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</si>
  <si>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</si>
  <si>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</si>
  <si>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</si>
  <si>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</si>
  <si>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</si>
  <si>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</si>
  <si>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</si>
  <si>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</si>
  <si>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</si>
  <si>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</si>
  <si>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</si>
  <si>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</si>
  <si>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</si>
  <si>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</si>
  <si>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</si>
  <si>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</si>
  <si>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</si>
  <si>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</si>
  <si>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</si>
  <si>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</si>
  <si>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</si>
  <si>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</si>
  <si>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</si>
  <si>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</si>
  <si>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</si>
  <si>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</si>
  <si>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</si>
  <si>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</si>
  <si>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</si>
  <si>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</si>
  <si>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</si>
  <si>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</si>
  <si>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</si>
  <si>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</si>
  <si>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</si>
  <si>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</si>
  <si>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</si>
  <si>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</si>
  <si>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</si>
  <si>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</si>
  <si>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</si>
  <si>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</si>
  <si>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</si>
  <si>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</si>
  <si>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</si>
  <si>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</si>
  <si>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</si>
  <si>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</si>
  <si>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</si>
  <si>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</si>
  <si>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</si>
  <si>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</si>
  <si>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</si>
  <si>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</si>
  <si>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</si>
  <si>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</si>
  <si>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</si>
  <si>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</si>
  <si>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</si>
  <si>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</si>
  <si>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</si>
  <si>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</si>
  <si>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</si>
  <si>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</si>
  <si>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</si>
  <si>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</si>
  <si>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</si>
  <si>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</si>
  <si>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</si>
  <si>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</si>
  <si>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</si>
  <si>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</si>
  <si>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</si>
  <si>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</si>
  <si>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</si>
  <si>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</si>
  <si>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</si>
  <si>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</si>
  <si>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</si>
  <si>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</si>
  <si>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</si>
  <si>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</si>
  <si>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</si>
  <si>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</si>
  <si>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</si>
  <si>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</si>
  <si>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</si>
  <si>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</si>
  <si>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</si>
  <si>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</si>
  <si>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</si>
  <si>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</si>
  <si>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</si>
  <si>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</si>
  <si>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</si>
  <si>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</si>
  <si>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</si>
  <si>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</si>
  <si>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</si>
  <si>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</si>
  <si>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</si>
  <si>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</si>
  <si>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</si>
  <si>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</si>
  <si>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</si>
  <si>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</si>
  <si>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</si>
  <si>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</si>
  <si>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</si>
  <si>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</si>
  <si>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</si>
  <si>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</si>
  <si>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</si>
  <si>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</si>
  <si>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</si>
  <si>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</si>
  <si>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</si>
  <si>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</si>
  <si>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</si>
  <si>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</si>
  <si>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</si>
  <si>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</si>
  <si>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</si>
  <si>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</si>
  <si>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</si>
  <si>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</si>
  <si>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</si>
  <si>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</si>
  <si>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</si>
  <si>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</si>
  <si>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</si>
  <si>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</si>
  <si>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</si>
  <si>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</si>
  <si>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</si>
  <si>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</si>
  <si>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</si>
  <si>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</si>
  <si>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</si>
  <si>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</si>
  <si>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</si>
  <si>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</si>
  <si>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</si>
  <si>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</si>
  <si>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</si>
  <si>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</si>
  <si>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</si>
  <si>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</si>
  <si>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</si>
  <si>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</si>
  <si>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</si>
  <si>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</si>
  <si>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</si>
  <si>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</si>
  <si>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</si>
  <si>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</si>
  <si>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</si>
  <si>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</si>
  <si>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</si>
  <si>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</si>
  <si>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</si>
  <si>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</si>
  <si>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</si>
  <si>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</si>
  <si>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</si>
  <si>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</si>
  <si>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</si>
  <si>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</si>
  <si>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</si>
  <si>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</si>
  <si>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</si>
  <si>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</si>
  <si>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</si>
  <si>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</si>
  <si>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</si>
  <si>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</si>
  <si>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</si>
  <si>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</si>
  <si>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</si>
  <si>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</si>
  <si>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</si>
  <si>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</si>
  <si>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</si>
  <si>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</si>
  <si>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</si>
  <si>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</si>
  <si>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</si>
  <si>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</si>
  <si>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</si>
  <si>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</si>
  <si>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</si>
  <si>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</si>
  <si>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</si>
  <si>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</si>
  <si>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</si>
  <si>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</si>
  <si>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</si>
  <si>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</si>
  <si>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</si>
  <si>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</si>
  <si>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</si>
  <si>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</si>
  <si>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</si>
  <si>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</si>
  <si>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</si>
  <si>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</si>
  <si>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</si>
  <si>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</si>
  <si>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</si>
  <si>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</si>
  <si>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</si>
  <si>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</si>
  <si>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</si>
  <si>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</si>
  <si>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</si>
  <si>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</si>
  <si>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</si>
  <si>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</si>
  <si>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</si>
  <si>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</si>
  <si>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</si>
  <si>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</si>
  <si>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</si>
  <si>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</si>
  <si>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</si>
  <si>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</si>
  <si>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</si>
  <si>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</si>
  <si>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</si>
  <si>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</si>
  <si>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</si>
  <si>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</si>
  <si>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</si>
  <si>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</si>
  <si>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</si>
  <si>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</si>
  <si>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</si>
  <si>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</si>
  <si>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</si>
  <si>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</si>
  <si>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</si>
  <si>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</si>
  <si>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</si>
  <si>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</si>
  <si>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</si>
  <si>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</si>
  <si>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</si>
  <si>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</si>
  <si>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</si>
  <si>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</si>
  <si>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</si>
  <si>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</si>
  <si>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</si>
  <si>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</si>
  <si>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</si>
  <si>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</si>
  <si>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</si>
  <si>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</si>
  <si>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</si>
  <si>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</si>
  <si>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</si>
  <si>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</si>
  <si>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</si>
  <si>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</si>
  <si>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</si>
  <si>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</si>
  <si>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</si>
  <si>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</si>
  <si>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</si>
  <si>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</si>
  <si>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</si>
  <si>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</si>
  <si>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</si>
  <si>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</si>
  <si>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</si>
  <si>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</si>
  <si>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</si>
  <si>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</si>
  <si>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</si>
  <si>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</si>
  <si>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</si>
  <si>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</si>
  <si>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</si>
  <si>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</si>
  <si>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</si>
  <si>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</si>
  <si>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</si>
  <si>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</si>
  <si>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</si>
  <si>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</si>
  <si>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</si>
  <si>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</si>
  <si>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</si>
  <si>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</si>
  <si>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</si>
  <si>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</si>
  <si>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</si>
  <si>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</si>
  <si>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</si>
  <si>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</si>
  <si>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</si>
  <si>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</si>
  <si>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</si>
  <si>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</si>
  <si>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</si>
  <si>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</si>
  <si>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</si>
  <si>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</si>
  <si>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</si>
  <si>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</si>
  <si>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</si>
  <si>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</si>
  <si>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</si>
  <si>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</si>
  <si>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</si>
  <si>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</si>
  <si>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</si>
  <si>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</si>
  <si>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</si>
  <si>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</si>
  <si>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</si>
  <si>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</si>
  <si>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</si>
  <si>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</si>
  <si>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</si>
  <si>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</si>
  <si>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</si>
  <si>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</si>
  <si>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</si>
  <si>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</si>
  <si>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</si>
  <si>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</si>
  <si>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</si>
  <si>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</si>
  <si>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</si>
  <si>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</si>
  <si>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</si>
  <si>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</si>
  <si>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</si>
  <si>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</si>
  <si>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</si>
  <si>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</si>
  <si>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</si>
  <si>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</si>
  <si>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</si>
  <si>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</si>
  <si>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</si>
  <si>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</si>
  <si>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</si>
  <si>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</si>
  <si>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</si>
  <si>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</si>
  <si>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</si>
  <si>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</si>
  <si>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</si>
  <si>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</si>
  <si>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</si>
  <si>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</si>
  <si>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</si>
  <si>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</si>
  <si>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</si>
  <si>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</si>
  <si>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</si>
  <si>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</si>
  <si>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</si>
  <si>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</si>
  <si>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</si>
  <si>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</si>
  <si>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</si>
  <si>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</si>
  <si>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</si>
  <si>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</si>
  <si>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</si>
  <si>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</si>
  <si>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</si>
  <si>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</si>
  <si>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</si>
  <si>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</si>
  <si>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</si>
  <si>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</si>
  <si>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</si>
  <si>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</si>
  <si>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</si>
  <si>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</si>
  <si>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</si>
  <si>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</si>
  <si>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</si>
  <si>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</si>
  <si>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</si>
  <si>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</si>
  <si>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</si>
  <si>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</si>
  <si>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</si>
  <si>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</si>
  <si>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</si>
  <si>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</si>
  <si>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</si>
  <si>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</si>
  <si>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</si>
  <si>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</si>
  <si>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</si>
  <si>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</si>
  <si>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</si>
  <si>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</si>
  <si>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</si>
  <si>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</si>
  <si>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</si>
  <si>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</si>
  <si>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</si>
  <si>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</si>
  <si>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</si>
  <si>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</si>
  <si>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</si>
  <si>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</si>
  <si>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</si>
  <si>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</si>
  <si>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</si>
  <si>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</si>
  <si>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</si>
  <si>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</si>
  <si>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</si>
  <si>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</si>
  <si>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</si>
  <si>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</si>
  <si>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</si>
  <si>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</si>
  <si>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</si>
  <si>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</si>
  <si>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</si>
  <si>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</si>
  <si>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</si>
  <si>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</si>
  <si>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</si>
  <si>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</si>
  <si>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</si>
  <si>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</si>
  <si>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</si>
  <si>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</si>
  <si>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</si>
  <si>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</si>
  <si>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</si>
  <si>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</si>
  <si>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</si>
  <si>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</si>
  <si>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</si>
  <si>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</si>
  <si>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</si>
  <si>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</si>
  <si>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</si>
  <si>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</si>
  <si>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</si>
  <si>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</si>
  <si>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</si>
  <si>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</si>
  <si>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</si>
  <si>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</si>
  <si>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</si>
  <si>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</si>
  <si>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</si>
  <si>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</si>
  <si>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</si>
  <si>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</si>
  <si>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</si>
  <si>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</si>
  <si>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</si>
  <si>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</si>
  <si>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</si>
  <si>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</si>
  <si>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</si>
  <si>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</si>
  <si>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</si>
  <si>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</si>
  <si>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</si>
  <si>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</si>
  <si>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</si>
  <si>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</si>
  <si>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</si>
  <si>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</si>
  <si>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</si>
  <si>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</si>
  <si>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</si>
  <si>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</si>
  <si>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</si>
  <si>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</si>
  <si>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</si>
  <si>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</si>
  <si>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</si>
  <si>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</si>
  <si>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</si>
  <si>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</si>
  <si>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</si>
  <si>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</si>
  <si>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</si>
  <si>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</si>
  <si>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</si>
  <si>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</si>
  <si>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</si>
  <si>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</si>
  <si>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</si>
  <si>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</si>
  <si>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</si>
  <si>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</si>
  <si>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</si>
  <si>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</si>
  <si>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</si>
  <si>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</si>
  <si>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</si>
  <si>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</si>
  <si>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</si>
  <si>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</si>
  <si>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</si>
  <si>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</si>
  <si>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</si>
  <si>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</si>
  <si>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</si>
  <si>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</si>
  <si>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</si>
  <si>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</si>
  <si>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</si>
  <si>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</si>
  <si>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</si>
  <si>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</si>
  <si>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</si>
  <si>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</si>
  <si>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</si>
  <si>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</si>
  <si>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</si>
  <si>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</si>
  <si>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</si>
  <si>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</si>
  <si>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</si>
  <si>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</si>
  <si>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</si>
  <si>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</si>
  <si>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</si>
  <si>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</si>
  <si>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</si>
  <si>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</si>
  <si>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</si>
  <si>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</si>
  <si>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</si>
  <si>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</si>
  <si>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</si>
  <si>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</si>
  <si>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</si>
  <si>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</si>
  <si>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</si>
  <si>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</si>
  <si>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</si>
  <si>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</si>
  <si>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</si>
  <si>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</si>
  <si>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</si>
  <si>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</si>
  <si>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</si>
  <si>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</si>
  <si>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</si>
  <si>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</si>
  <si>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</si>
  <si>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</si>
  <si>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</si>
  <si>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</si>
  <si>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</si>
  <si>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</si>
  <si>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</si>
  <si>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</si>
  <si>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</si>
  <si>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</si>
  <si>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</si>
  <si>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</si>
  <si>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</si>
  <si>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</si>
  <si>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</si>
  <si>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</si>
  <si>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</si>
  <si>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</si>
  <si>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</si>
  <si>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</si>
  <si>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</si>
  <si>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</si>
  <si>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</si>
  <si>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</si>
  <si>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</si>
  <si>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</si>
  <si>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</si>
  <si>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</si>
  <si>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</si>
  <si>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</si>
  <si>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</si>
  <si>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</si>
  <si>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</si>
  <si>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</si>
  <si>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</si>
  <si>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</si>
  <si>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</si>
  <si>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</si>
  <si>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</si>
  <si>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</si>
  <si>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</si>
  <si>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</si>
  <si>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</si>
  <si>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</si>
  <si>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</si>
  <si>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</si>
  <si>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</si>
  <si>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</si>
  <si>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</si>
  <si>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</si>
  <si>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</si>
  <si>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</si>
  <si>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</si>
  <si>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</si>
  <si>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</si>
  <si>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</si>
  <si>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</si>
  <si>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</si>
  <si>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</si>
  <si>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</si>
  <si>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</si>
  <si>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</si>
  <si>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</si>
  <si>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</si>
  <si>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</si>
  <si>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</si>
  <si>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</si>
  <si>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</si>
  <si>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</si>
  <si>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</si>
  <si>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</si>
  <si>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</si>
  <si>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</si>
  <si>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</si>
  <si>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</si>
  <si>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</si>
  <si>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</si>
  <si>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</si>
  <si>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</si>
  <si>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</si>
  <si>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</si>
  <si>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</si>
  <si>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</si>
  <si>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</si>
  <si>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</si>
  <si>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</si>
  <si>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</si>
  <si>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</si>
  <si>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</si>
  <si>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</si>
  <si>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</si>
  <si>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</si>
  <si>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</si>
  <si>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</si>
  <si>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</si>
  <si>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</si>
  <si>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</si>
  <si>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</si>
  <si>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</si>
  <si>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</si>
  <si>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</si>
  <si>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</si>
  <si>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</si>
  <si>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</si>
  <si>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</si>
  <si>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</si>
  <si>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</si>
  <si>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</si>
  <si>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</si>
  <si>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</si>
  <si>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</si>
  <si>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</si>
  <si>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</si>
  <si>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</si>
  <si>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</si>
  <si>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</si>
  <si>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</si>
  <si>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</si>
  <si>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</si>
  <si>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</si>
  <si>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</si>
  <si>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</si>
  <si>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</si>
  <si>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</si>
  <si>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</si>
  <si>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</si>
  <si>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</si>
  <si>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</si>
  <si>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</si>
  <si>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</si>
  <si>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</si>
  <si>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</si>
  <si>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</si>
  <si>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</si>
  <si>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</si>
  <si>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</si>
  <si>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</si>
  <si>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</si>
  <si>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</si>
  <si>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</si>
  <si>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</si>
  <si>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</si>
  <si>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</si>
  <si>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</si>
  <si>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</si>
  <si>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</si>
  <si>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</si>
  <si>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</si>
  <si>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</si>
  <si>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</si>
  <si>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</si>
  <si>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</si>
  <si>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</si>
  <si>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</si>
  <si>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</si>
  <si>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</si>
  <si>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</si>
  <si>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</si>
  <si>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</si>
  <si>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</si>
  <si>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</si>
  <si>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</si>
  <si>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</si>
  <si>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</si>
  <si>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</si>
  <si>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</si>
  <si>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</si>
  <si>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</si>
  <si>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</si>
  <si>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</si>
  <si>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</si>
  <si>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</si>
  <si>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</si>
  <si>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</si>
  <si>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</si>
  <si>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</si>
  <si>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</si>
  <si>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</si>
  <si>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</si>
  <si>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</si>
  <si>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</si>
  <si>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</si>
  <si>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</si>
  <si>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</si>
  <si>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</si>
  <si>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</si>
  <si>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</si>
  <si>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</si>
  <si>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</si>
  <si>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</si>
  <si>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</si>
  <si>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</si>
  <si>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</si>
  <si>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</si>
  <si>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</si>
  <si>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</si>
  <si>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</si>
  <si>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</si>
  <si>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</si>
  <si>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</si>
  <si>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</si>
  <si>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</si>
  <si>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</si>
  <si>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</si>
  <si>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</si>
  <si>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</si>
  <si>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</si>
  <si>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</si>
  <si>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</si>
  <si>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</si>
  <si>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</si>
  <si>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</si>
  <si>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</si>
  <si>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</si>
  <si>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</si>
  <si>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</si>
  <si>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</si>
  <si>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</si>
  <si>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</si>
  <si>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</si>
  <si>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</si>
  <si>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</si>
  <si>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</si>
  <si>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</si>
  <si>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</si>
  <si>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</si>
  <si>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</si>
  <si>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</si>
  <si>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</si>
  <si>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</si>
  <si>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</si>
  <si>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</si>
  <si>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</si>
  <si>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</si>
  <si>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</si>
  <si>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</si>
  <si>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</si>
  <si>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</si>
  <si>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</si>
  <si>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</si>
  <si>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</si>
  <si>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</si>
  <si>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</si>
  <si>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</si>
  <si>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</si>
  <si>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</si>
  <si>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</si>
  <si>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</si>
  <si>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</si>
  <si>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</si>
  <si>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</si>
  <si>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</si>
  <si>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</si>
  <si>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</si>
  <si>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</si>
  <si>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</si>
  <si>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</si>
  <si>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</si>
  <si>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</si>
  <si>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</si>
  <si>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</si>
  <si>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</si>
  <si>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</si>
  <si>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</si>
  <si>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</si>
  <si>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</si>
  <si>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</si>
  <si>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</si>
  <si>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</si>
  <si>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</si>
  <si>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</si>
  <si>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</si>
  <si>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</si>
  <si>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</si>
  <si>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</si>
  <si>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</si>
  <si>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</si>
  <si>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</si>
  <si>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</si>
  <si>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</si>
  <si>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</si>
  <si>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</si>
  <si>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</si>
  <si>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</si>
  <si>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</si>
  <si>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</si>
  <si>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</si>
  <si>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</si>
  <si>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</si>
  <si>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</si>
  <si>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</si>
  <si>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</si>
  <si>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</si>
  <si>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</si>
  <si>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</si>
  <si>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</si>
  <si>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</si>
  <si>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</si>
  <si>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</si>
  <si>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</si>
  <si>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</si>
  <si>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</si>
  <si>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</si>
  <si>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</si>
  <si>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</si>
  <si>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</si>
  <si>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</si>
  <si>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</si>
  <si>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</si>
  <si>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</si>
  <si>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</si>
  <si>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</si>
  <si>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</si>
  <si>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</si>
  <si>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</si>
  <si>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</si>
  <si>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</si>
  <si>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</si>
  <si>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</si>
  <si>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</si>
  <si>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</si>
  <si>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</si>
  <si>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</si>
  <si>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</si>
  <si>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</si>
  <si>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</si>
  <si>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</si>
  <si>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</si>
  <si>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</si>
  <si>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</si>
  <si>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</si>
  <si>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</si>
  <si>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</si>
  <si>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</si>
  <si>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</si>
  <si>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</si>
  <si>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</si>
  <si>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</si>
  <si>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</si>
  <si>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</si>
  <si>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</si>
  <si>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</si>
  <si>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</si>
  <si>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</si>
  <si>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</si>
  <si>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</si>
  <si>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</si>
  <si>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</si>
  <si>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</si>
  <si>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</si>
  <si>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</si>
  <si>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</si>
  <si>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</si>
  <si>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</si>
  <si>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</si>
  <si>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</si>
  <si>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</si>
  <si>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</si>
  <si>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</si>
  <si>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</si>
  <si>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</si>
  <si>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</si>
  <si>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</si>
  <si>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</si>
  <si>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</si>
  <si>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</si>
  <si>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</si>
  <si>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</si>
  <si>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</si>
  <si>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</si>
  <si>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</si>
  <si>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</si>
  <si>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</si>
  <si>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</si>
  <si>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</si>
  <si>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</si>
  <si>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</si>
  <si>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</si>
  <si>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</si>
  <si>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</si>
  <si>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</si>
  <si>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</si>
  <si>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</si>
  <si>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</si>
  <si>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</si>
  <si>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</si>
  <si>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</si>
  <si>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</si>
  <si>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</si>
  <si>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</si>
  <si>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</si>
  <si>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</si>
  <si>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</si>
  <si>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</si>
  <si>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</si>
  <si>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</si>
  <si>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</si>
  <si>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</si>
  <si>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</si>
  <si>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</si>
  <si>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</si>
  <si>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</si>
  <si>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</si>
  <si>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</si>
  <si>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</si>
  <si>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</si>
  <si>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</si>
  <si>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</si>
  <si>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</si>
  <si>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</si>
  <si>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</si>
  <si>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</si>
  <si>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</si>
  <si>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</si>
  <si>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</si>
  <si>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</si>
  <si>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</si>
  <si>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</si>
  <si>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</si>
  <si>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</si>
  <si>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</si>
  <si>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</si>
  <si>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</si>
  <si>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</si>
  <si>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</si>
  <si>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</si>
  <si>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</si>
  <si>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</si>
  <si>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</si>
  <si>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</si>
  <si>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</si>
  <si>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</si>
  <si>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</si>
  <si>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</si>
  <si>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</si>
  <si>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</si>
  <si>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</si>
  <si>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</si>
  <si>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</si>
  <si>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</si>
  <si>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</si>
  <si>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</si>
  <si>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</si>
  <si>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</si>
  <si>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</si>
  <si>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</si>
  <si>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</si>
  <si>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</si>
  <si>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</si>
  <si>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</si>
  <si>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</si>
  <si>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</si>
  <si>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</si>
  <si>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</si>
  <si>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</si>
  <si>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</si>
  <si>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</si>
  <si>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</si>
  <si>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</si>
  <si>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</si>
  <si>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</si>
  <si>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</si>
  <si>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</si>
  <si>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</si>
  <si>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</si>
  <si>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</si>
  <si>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</si>
  <si>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</si>
  <si>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</si>
  <si>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</si>
  <si>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</si>
  <si>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</si>
  <si>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</si>
  <si>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</si>
  <si>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</si>
  <si>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</si>
  <si>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</si>
  <si>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</si>
  <si>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</si>
  <si>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</si>
  <si>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</si>
  <si>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</si>
  <si>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</si>
  <si>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</si>
  <si>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</si>
  <si>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</si>
  <si>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</si>
  <si>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</si>
  <si>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</si>
  <si>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</si>
  <si>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</si>
  <si>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</si>
  <si>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</si>
  <si>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</si>
  <si>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</si>
  <si>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</si>
  <si>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</si>
  <si>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</si>
  <si>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</si>
  <si>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</si>
  <si>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</si>
  <si>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</si>
  <si>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</si>
  <si>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</si>
  <si>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</si>
  <si>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</si>
  <si>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</si>
  <si>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</si>
  <si>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</si>
  <si>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</si>
  <si>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</si>
  <si>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</si>
  <si>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</si>
  <si>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</si>
  <si>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</si>
  <si>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</si>
  <si>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</si>
  <si>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</si>
  <si>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</si>
  <si>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</si>
  <si>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</si>
  <si>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</si>
  <si>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</si>
  <si>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</si>
  <si>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</si>
  <si>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</si>
  <si>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</si>
  <si>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</si>
  <si>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</si>
  <si>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</si>
  <si>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</si>
  <si>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</si>
  <si>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</si>
  <si>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</si>
  <si>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</si>
  <si>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</si>
  <si>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</si>
  <si>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</si>
  <si>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</si>
  <si>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</si>
  <si>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</si>
  <si>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</si>
  <si>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</si>
  <si>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</si>
  <si>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</si>
  <si>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</si>
  <si>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</si>
  <si>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</si>
  <si>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</si>
  <si>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</si>
  <si>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</si>
  <si>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</si>
  <si>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</si>
  <si>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</si>
  <si>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</si>
  <si>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</si>
  <si>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</si>
  <si>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</si>
  <si>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</si>
  <si>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</si>
  <si>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</si>
  <si>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</si>
  <si>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</si>
  <si>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</si>
  <si>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</si>
  <si>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</si>
  <si>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</si>
  <si>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</si>
  <si>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</si>
  <si>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</si>
  <si>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</si>
  <si>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</si>
  <si>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</si>
  <si>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</si>
  <si>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</si>
  <si>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</si>
  <si>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</si>
  <si>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</si>
  <si>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</si>
  <si>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</si>
  <si>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</si>
  <si>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</si>
  <si>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</si>
  <si>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</si>
  <si>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</si>
  <si>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</si>
  <si>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</si>
  <si>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</si>
  <si>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</si>
  <si>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</si>
  <si>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</si>
  <si>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</si>
  <si>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</si>
  <si>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</si>
  <si>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</si>
  <si>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</si>
  <si>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</si>
  <si>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</si>
  <si>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</si>
  <si>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</si>
  <si>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</si>
  <si>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</si>
  <si>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</si>
  <si>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</si>
  <si>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</si>
  <si>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</si>
  <si>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</si>
  <si>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</si>
  <si>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</si>
  <si>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</si>
  <si>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</si>
  <si>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</si>
  <si>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</si>
  <si>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</si>
  <si>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</si>
  <si>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</si>
  <si>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</si>
  <si>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</si>
  <si>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</si>
  <si>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</si>
  <si>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</si>
  <si>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</si>
  <si>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</si>
  <si>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</si>
  <si>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</si>
  <si>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</si>
  <si>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</si>
  <si>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</si>
  <si>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</si>
  <si>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</si>
  <si>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</si>
  <si>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</si>
  <si>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</si>
  <si>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</si>
  <si>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</si>
  <si>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</si>
  <si>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</si>
  <si>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</si>
  <si>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</si>
  <si>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</si>
  <si>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</si>
  <si>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</si>
  <si>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</si>
  <si>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</si>
  <si>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</si>
  <si>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</si>
  <si>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</si>
  <si>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</si>
  <si>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</si>
  <si>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</si>
  <si>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</si>
  <si>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</si>
  <si>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</si>
  <si>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</si>
  <si>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</si>
  <si>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</si>
  <si>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</si>
  <si>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</si>
  <si>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</si>
  <si>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</si>
  <si>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</si>
  <si>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</si>
  <si>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</si>
  <si>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</si>
  <si>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</si>
  <si>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</si>
  <si>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</si>
  <si>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</si>
  <si>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</si>
  <si>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</si>
  <si>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</si>
  <si>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</si>
  <si>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</si>
  <si>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</si>
  <si>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</si>
  <si>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</si>
  <si>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</si>
  <si>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</si>
  <si>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</si>
  <si>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</si>
  <si>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</si>
  <si>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</si>
  <si>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</si>
  <si>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</si>
  <si>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</si>
  <si>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</si>
  <si>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</si>
  <si>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</si>
  <si>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</si>
  <si>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</si>
  <si>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</si>
  <si>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</si>
  <si>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</si>
  <si>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</si>
  <si>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</si>
  <si>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</si>
  <si>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</si>
  <si>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</si>
  <si>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</si>
  <si>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</si>
  <si>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</si>
  <si>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</si>
  <si>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</si>
  <si>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</si>
  <si>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</si>
  <si>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</si>
  <si>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</si>
  <si>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</si>
  <si>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</si>
  <si>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</si>
  <si>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</si>
  <si>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</si>
  <si>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</si>
  <si>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</si>
  <si>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</si>
  <si>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</si>
  <si>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</si>
  <si>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</si>
  <si>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</si>
  <si>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</si>
  <si>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</si>
  <si>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</si>
  <si>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</si>
  <si>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</si>
  <si>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</si>
  <si>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</si>
  <si>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</si>
  <si>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</si>
  <si>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</si>
  <si>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</si>
  <si>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</si>
  <si>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</si>
  <si>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</si>
  <si>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</si>
  <si>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</si>
  <si>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</si>
  <si>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</si>
  <si>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</si>
  <si>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</si>
  <si>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</si>
  <si>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</si>
  <si>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</si>
  <si>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</si>
  <si>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</si>
  <si>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</si>
  <si>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</si>
  <si>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</si>
  <si>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</si>
  <si>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</si>
  <si>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</si>
  <si>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</si>
  <si>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</si>
  <si>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</si>
  <si>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</si>
  <si>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</si>
  <si>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</si>
  <si>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</si>
  <si>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</si>
  <si>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</si>
  <si>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</si>
  <si>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</si>
  <si>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</si>
  <si>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</si>
  <si>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</si>
  <si>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</si>
  <si>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</si>
  <si>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</si>
  <si>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</si>
  <si>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</si>
  <si>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</si>
  <si>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</si>
  <si>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</si>
  <si>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</si>
  <si>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</si>
  <si>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</si>
  <si>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</si>
  <si>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</si>
  <si>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</si>
  <si>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</si>
  <si>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</si>
  <si>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</si>
  <si>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</si>
  <si>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</si>
  <si>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</si>
  <si>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</si>
  <si>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</si>
  <si>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</si>
  <si>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</si>
  <si>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</si>
  <si>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</si>
  <si>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</si>
  <si>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</si>
  <si>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</si>
  <si>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</si>
  <si>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</si>
  <si>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</si>
  <si>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</si>
  <si>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</si>
  <si>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</si>
  <si>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</si>
  <si>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</si>
  <si>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</si>
  <si>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</si>
  <si>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</si>
  <si>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</si>
  <si>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</si>
  <si>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</si>
  <si>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</si>
  <si>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</si>
  <si>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</si>
  <si>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</si>
  <si>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</si>
  <si>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</si>
  <si>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</si>
  <si>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</si>
  <si>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</si>
  <si>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</si>
  <si>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</si>
  <si>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</si>
  <si>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</si>
  <si>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</si>
  <si>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</si>
  <si>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</si>
  <si>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</si>
  <si>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</si>
  <si>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</si>
  <si>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</si>
  <si>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</si>
  <si>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</si>
  <si>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</si>
  <si>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</si>
  <si>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</si>
  <si>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</si>
  <si>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</si>
  <si>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</si>
  <si>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</si>
  <si>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</si>
  <si>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</si>
  <si>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</si>
  <si>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</si>
  <si>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</si>
  <si>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</si>
  <si>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</si>
  <si>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</si>
  <si>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</si>
  <si>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</si>
  <si>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</si>
  <si>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</si>
  <si>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</si>
  <si>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</si>
  <si>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</si>
  <si>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</si>
  <si>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</si>
  <si>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</si>
  <si>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</si>
  <si>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</si>
  <si>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</si>
  <si>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</si>
  <si>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</si>
  <si>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</si>
  <si>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</si>
  <si>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</si>
  <si>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</si>
  <si>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</si>
  <si>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</si>
  <si>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</si>
  <si>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</si>
  <si>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</si>
  <si>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</si>
  <si>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</si>
  <si>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</si>
  <si>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</si>
  <si>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</si>
  <si>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</si>
  <si>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</si>
  <si>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</si>
  <si>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</si>
  <si>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</si>
  <si>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</si>
  <si>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</si>
  <si>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</si>
  <si>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</si>
  <si>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</si>
  <si>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</si>
  <si>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</si>
  <si>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</si>
  <si>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</si>
  <si>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</si>
  <si>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</si>
  <si>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</si>
  <si>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</si>
  <si>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</si>
  <si>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</si>
  <si>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</si>
  <si>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</si>
  <si>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</si>
  <si>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</si>
  <si>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</si>
  <si>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</si>
  <si>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</si>
  <si>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</si>
  <si>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</si>
  <si>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</si>
  <si>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</si>
  <si>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</si>
  <si>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</si>
  <si>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</si>
  <si>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</si>
  <si>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</si>
  <si>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</si>
  <si>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</si>
  <si>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</si>
  <si>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</si>
  <si>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</si>
  <si>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</si>
  <si>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</si>
  <si>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</si>
  <si>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</si>
  <si>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</si>
  <si>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</si>
  <si>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</si>
  <si>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</si>
  <si>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</si>
  <si>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</si>
  <si>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</si>
  <si>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</si>
  <si>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</si>
  <si>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</si>
  <si>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</si>
  <si>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</si>
  <si>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</si>
  <si>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</si>
  <si>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</si>
  <si>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</si>
  <si>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</si>
  <si>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</si>
  <si>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</si>
  <si>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</si>
  <si>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</si>
  <si>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</si>
  <si>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</si>
  <si>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</si>
  <si>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</si>
  <si>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</si>
  <si>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</si>
  <si>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</si>
  <si>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</si>
  <si>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</si>
  <si>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</si>
  <si>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</si>
  <si>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</si>
  <si>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</si>
  <si>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</si>
  <si>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</si>
  <si>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</si>
  <si>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</si>
  <si>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</si>
  <si>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</si>
  <si>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</si>
  <si>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</si>
  <si>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</si>
  <si>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</si>
  <si>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</si>
  <si>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</si>
  <si>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</si>
  <si>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</si>
  <si>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</si>
  <si>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</si>
  <si>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</si>
  <si>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</si>
  <si>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</si>
  <si>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</si>
  <si>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</si>
  <si>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</si>
  <si>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</si>
  <si>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</si>
  <si>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</si>
  <si>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</si>
  <si>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</si>
  <si>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</si>
  <si>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</si>
  <si>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</si>
  <si>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</si>
  <si>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</si>
  <si>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</si>
  <si>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</si>
  <si>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</si>
  <si>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</si>
  <si>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</si>
  <si>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</si>
  <si>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</si>
  <si>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</si>
  <si>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</si>
  <si>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</si>
  <si>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</si>
  <si>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</si>
  <si>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</si>
  <si>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</si>
  <si>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</si>
  <si>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</si>
  <si>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</si>
  <si>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</si>
  <si>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</si>
  <si>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</si>
  <si>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</si>
  <si>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</si>
  <si>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</si>
  <si>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</si>
  <si>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</si>
  <si>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</si>
  <si>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</si>
  <si>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</si>
  <si>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</si>
  <si>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</si>
  <si>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</si>
  <si>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</si>
  <si>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</si>
  <si>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</si>
  <si>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</si>
  <si>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</si>
  <si>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</si>
  <si>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</si>
  <si>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</si>
  <si>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</si>
  <si>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</si>
  <si>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</si>
  <si>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</si>
  <si>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</si>
  <si>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</si>
  <si>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</si>
  <si>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</si>
  <si>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</si>
  <si>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</si>
  <si>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</si>
  <si>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</si>
  <si>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</si>
  <si>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</si>
  <si>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</si>
  <si>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</si>
  <si>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</si>
  <si>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</si>
  <si>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</si>
  <si>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</si>
  <si>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</si>
  <si>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</si>
  <si>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</si>
  <si>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</si>
  <si>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</si>
  <si>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</si>
  <si>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</si>
  <si>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</si>
  <si>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</si>
  <si>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</si>
  <si>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</si>
  <si>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</si>
  <si>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</si>
  <si>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</si>
  <si>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</si>
  <si>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</si>
  <si>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</si>
  <si>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</si>
  <si>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</si>
  <si>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</si>
  <si>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</si>
  <si>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</si>
  <si>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</si>
  <si>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</si>
  <si>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</si>
  <si>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</si>
  <si>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</si>
  <si>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</si>
  <si>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</si>
  <si>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</si>
  <si>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</si>
  <si>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</si>
  <si>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</si>
  <si>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</si>
  <si>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</si>
  <si>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</si>
  <si>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</si>
  <si>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</si>
  <si>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</si>
  <si>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</si>
  <si>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</si>
  <si>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</si>
  <si>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</si>
  <si>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</si>
  <si>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</si>
  <si>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</si>
  <si>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</si>
  <si>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</si>
  <si>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</si>
  <si>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</si>
  <si>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</si>
  <si>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</si>
  <si>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</si>
  <si>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</si>
  <si>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</si>
  <si>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</si>
  <si>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</si>
  <si>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</si>
  <si>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</si>
  <si>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</si>
  <si>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</si>
  <si>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</si>
  <si>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</si>
  <si>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</si>
  <si>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</si>
  <si>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</si>
  <si>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</si>
  <si>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</si>
  <si>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</si>
  <si>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</si>
  <si>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</si>
  <si>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</si>
  <si>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</si>
  <si>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</si>
  <si>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</si>
  <si>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</si>
  <si>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</si>
  <si>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</si>
  <si>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</si>
  <si>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</si>
  <si>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</si>
  <si>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</si>
  <si>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</si>
  <si>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</si>
  <si>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</si>
  <si>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</si>
  <si>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</si>
  <si>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</si>
  <si>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</si>
  <si>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</si>
  <si>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</si>
  <si>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</si>
  <si>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</si>
  <si>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</si>
  <si>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</si>
  <si>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</si>
  <si>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</si>
  <si>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</si>
  <si>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</si>
  <si>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</si>
  <si>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</si>
  <si>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</si>
  <si>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</si>
  <si>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</si>
  <si>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</si>
  <si>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</si>
  <si>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</si>
  <si>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</si>
  <si>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</si>
  <si>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</si>
  <si>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</si>
  <si>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</si>
  <si>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</si>
  <si>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</si>
  <si>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</si>
  <si>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</si>
  <si>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</si>
  <si>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</si>
  <si>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</si>
  <si>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</si>
  <si>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</si>
  <si>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</si>
  <si>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</si>
  <si>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</si>
  <si>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</si>
  <si>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</si>
  <si>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</si>
  <si>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</si>
  <si>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</si>
  <si>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</si>
  <si>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</si>
  <si>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</si>
  <si>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</si>
  <si>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</si>
  <si>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</si>
  <si>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</si>
  <si>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</si>
  <si>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</si>
  <si>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</si>
  <si>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</si>
  <si>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</si>
  <si>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</si>
  <si>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</si>
  <si>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</si>
  <si>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</si>
  <si>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</si>
  <si>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</si>
  <si>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</si>
  <si>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</si>
  <si>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</si>
  <si>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</si>
  <si>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</si>
  <si>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</si>
  <si>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</si>
  <si>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</si>
  <si>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</si>
  <si>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</si>
  <si>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</si>
  <si>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</si>
  <si>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</si>
  <si>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</si>
  <si>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</si>
  <si>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</si>
  <si>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</si>
  <si>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</si>
  <si>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</si>
  <si>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</si>
  <si>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</si>
  <si>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</si>
  <si>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</si>
  <si>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</si>
  <si>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</si>
  <si>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</si>
  <si>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</si>
  <si>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</si>
  <si>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</si>
  <si>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</si>
  <si>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</si>
  <si>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</si>
  <si>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</si>
  <si>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</si>
  <si>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</si>
  <si>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</si>
  <si>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</si>
  <si>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</si>
  <si>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</si>
  <si>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</si>
  <si>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</si>
  <si>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</si>
  <si>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</si>
  <si>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</si>
  <si>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</si>
  <si>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</si>
  <si>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</si>
  <si>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</si>
  <si>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</si>
  <si>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</si>
  <si>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</si>
  <si>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</si>
  <si>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</si>
  <si>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</si>
  <si>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</si>
  <si>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</si>
  <si>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</si>
  <si>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</si>
  <si>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</si>
  <si>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</si>
  <si>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</si>
  <si>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</si>
  <si>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</si>
  <si>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</si>
  <si>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</si>
  <si>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</si>
  <si>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</si>
  <si>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</si>
  <si>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</si>
  <si>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</si>
  <si>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</si>
  <si>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</si>
  <si>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</si>
  <si>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</si>
  <si>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</si>
  <si>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</si>
  <si>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</si>
  <si>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</si>
  <si>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</si>
  <si>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</si>
  <si>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</si>
  <si>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</si>
  <si>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</si>
  <si>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</si>
  <si>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</si>
  <si>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</si>
  <si>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</si>
  <si>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</si>
  <si>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</si>
  <si>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</si>
  <si>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</si>
  <si>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</si>
  <si>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</si>
  <si>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</si>
  <si>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</si>
  <si>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</si>
  <si>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</si>
  <si>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</si>
  <si>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</si>
  <si>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</si>
  <si>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</si>
  <si>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</si>
  <si>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</si>
  <si>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</si>
  <si>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</si>
  <si>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</si>
  <si>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</si>
  <si>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</si>
  <si>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</si>
  <si>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</si>
  <si>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</si>
  <si>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</si>
  <si>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</si>
  <si>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</si>
  <si>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</si>
  <si>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</si>
  <si>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</si>
  <si>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</si>
  <si>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</si>
  <si>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</si>
  <si>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</si>
  <si>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</si>
  <si>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</si>
  <si>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</si>
  <si>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</si>
  <si>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</si>
  <si>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</si>
  <si>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</si>
  <si>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</si>
  <si>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</si>
  <si>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</si>
  <si>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</si>
  <si>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</si>
  <si>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</si>
  <si>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</si>
  <si>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</si>
  <si>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</si>
  <si>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</si>
  <si>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</si>
  <si>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</si>
  <si>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</si>
  <si>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</si>
  <si>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</si>
  <si>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</si>
  <si>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</si>
  <si>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</si>
  <si>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</si>
  <si>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</si>
  <si>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</si>
  <si>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</si>
  <si>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</si>
  <si>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</si>
  <si>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</si>
  <si>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</si>
  <si>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</si>
  <si>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</si>
  <si>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</si>
  <si>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</si>
  <si>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</si>
  <si>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</si>
  <si>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</si>
  <si>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</si>
  <si>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</si>
  <si>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</si>
  <si>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</si>
  <si>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</si>
  <si>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</si>
  <si>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</si>
  <si>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</si>
  <si>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</si>
  <si>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</si>
  <si>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</si>
  <si>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</si>
  <si>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</si>
  <si>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</si>
  <si>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</si>
  <si>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</si>
  <si>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</si>
  <si>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</si>
  <si>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</si>
  <si>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</si>
  <si>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</si>
  <si>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</si>
  <si>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</si>
  <si>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</si>
  <si>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</si>
  <si>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</si>
  <si>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</si>
  <si>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</si>
  <si>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</si>
  <si>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</si>
  <si>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</si>
  <si>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</si>
  <si>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</si>
  <si>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</si>
  <si>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</si>
  <si>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</si>
  <si>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</si>
  <si>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</si>
  <si>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</si>
  <si>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</si>
  <si>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</si>
  <si>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</si>
  <si>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</si>
  <si>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</si>
  <si>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</si>
  <si>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</si>
  <si>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</si>
  <si>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</si>
  <si>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</si>
  <si>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</si>
  <si>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</si>
  <si>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</si>
  <si>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</si>
  <si>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</si>
  <si>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</si>
  <si>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</si>
  <si>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</si>
  <si>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</si>
  <si>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</si>
  <si>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</si>
  <si>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</si>
  <si>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</si>
  <si>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</si>
  <si>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</si>
  <si>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</si>
  <si>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</si>
  <si>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</si>
  <si>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</si>
  <si>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</si>
  <si>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</si>
  <si>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</si>
  <si>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</si>
  <si>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</si>
  <si>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</si>
  <si>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</si>
  <si>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</si>
  <si>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</si>
  <si>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</si>
  <si>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</si>
  <si>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</si>
  <si>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</si>
  <si>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</si>
  <si>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</si>
  <si>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</si>
  <si>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</si>
  <si>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</si>
  <si>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</si>
  <si>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</si>
  <si>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</si>
  <si>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</si>
  <si>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</si>
  <si>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</si>
  <si>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</si>
  <si>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</si>
  <si>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</si>
  <si>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</si>
  <si>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</si>
  <si>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</si>
  <si>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</si>
  <si>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</si>
  <si>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</si>
  <si>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</si>
  <si>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</si>
  <si>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</si>
  <si>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</si>
  <si>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</si>
  <si>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</si>
  <si>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</si>
  <si>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</si>
  <si>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</si>
  <si>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</si>
  <si>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</si>
  <si>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</si>
  <si>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</si>
  <si>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</si>
  <si>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</si>
  <si>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</si>
  <si>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</si>
  <si>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</si>
  <si>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</si>
  <si>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</si>
  <si>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</si>
  <si>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</si>
  <si>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</si>
  <si>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</si>
  <si>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</si>
  <si>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</si>
  <si>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</si>
  <si>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</si>
  <si>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</si>
  <si>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</si>
  <si>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</si>
  <si>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</si>
  <si>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</si>
  <si>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</si>
  <si>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</si>
  <si>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</si>
  <si>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</si>
  <si>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</si>
  <si>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</si>
  <si>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</si>
  <si>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</si>
  <si>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</si>
  <si>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</si>
  <si>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</si>
  <si>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</si>
  <si>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</si>
  <si>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</si>
  <si>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</si>
  <si>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</si>
  <si>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</si>
  <si>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</si>
  <si>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</si>
  <si>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</si>
  <si>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</si>
  <si>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</si>
  <si>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</si>
  <si>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</si>
  <si>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</si>
  <si>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</si>
  <si>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</si>
  <si>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</si>
  <si>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</si>
  <si>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</si>
  <si>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</si>
  <si>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</si>
  <si>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</si>
  <si>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</si>
  <si>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</si>
  <si>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</si>
  <si>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</si>
  <si>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</si>
  <si>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</si>
  <si>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</si>
  <si>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</si>
  <si>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</si>
  <si>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</si>
  <si>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</si>
  <si>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</si>
  <si>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</si>
  <si>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</si>
  <si>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</si>
  <si>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</si>
  <si>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</si>
  <si>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</si>
  <si>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</si>
  <si>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</si>
  <si>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</si>
  <si>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</si>
  <si>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</si>
  <si>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</si>
  <si>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</si>
  <si>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</si>
  <si>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</si>
  <si>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</si>
  <si>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</si>
  <si>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</si>
  <si>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</si>
  <si>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</si>
  <si>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</si>
  <si>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</si>
  <si>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</si>
  <si>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</si>
  <si>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</si>
  <si>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</si>
  <si>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</si>
  <si>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</si>
  <si>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</si>
  <si>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</si>
  <si>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</si>
  <si>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</si>
  <si>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</si>
  <si>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</si>
  <si>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</si>
  <si>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</si>
  <si>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</si>
  <si>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</si>
  <si>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</si>
  <si>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</si>
  <si>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</si>
  <si>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</si>
  <si>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</si>
  <si>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</si>
  <si>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</si>
  <si>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</si>
  <si>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</si>
  <si>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</si>
  <si>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</si>
  <si>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</si>
  <si>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</si>
  <si>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</si>
  <si>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</si>
  <si>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</si>
  <si>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</si>
  <si>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</si>
  <si>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</si>
  <si>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</si>
  <si>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</si>
  <si>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</si>
  <si>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</si>
  <si>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</si>
  <si>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</si>
  <si>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</si>
  <si>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</si>
  <si>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</si>
  <si>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</si>
  <si>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</si>
  <si>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</si>
  <si>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</si>
  <si>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</si>
  <si>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</si>
  <si>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</si>
  <si>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</si>
  <si>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</si>
  <si>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</si>
  <si>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</si>
  <si>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</si>
  <si>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</si>
  <si>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</si>
  <si>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</si>
  <si>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</si>
  <si>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</si>
  <si>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</si>
  <si>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</si>
  <si>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</si>
  <si>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</si>
  <si>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</si>
  <si>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</si>
  <si>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</si>
  <si>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</si>
  <si>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</si>
  <si>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</si>
  <si>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</si>
  <si>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</si>
  <si>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</si>
  <si>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</si>
  <si>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</si>
  <si>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</si>
  <si>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</si>
  <si>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</si>
  <si>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</si>
  <si>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</si>
  <si>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</si>
  <si>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</si>
  <si>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</si>
  <si>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</si>
  <si>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</si>
  <si>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</si>
  <si>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</si>
  <si>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</si>
  <si>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</si>
  <si>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</si>
  <si>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</si>
  <si>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</si>
  <si>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</si>
  <si>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</si>
  <si>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</si>
  <si>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</si>
  <si>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</si>
  <si>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</si>
  <si>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</si>
  <si>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</si>
  <si>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</si>
  <si>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</si>
  <si>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</si>
  <si>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</si>
  <si>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</si>
  <si>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</si>
  <si>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</si>
  <si>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</si>
  <si>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</si>
  <si>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</si>
  <si>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</si>
  <si>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</si>
  <si>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</si>
  <si>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</si>
  <si>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</si>
  <si>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</si>
  <si>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</si>
  <si>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</si>
  <si>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</si>
  <si>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</si>
  <si>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</si>
  <si>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</si>
  <si>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</si>
  <si>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</si>
  <si>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</si>
  <si>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</si>
  <si>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</si>
  <si>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</si>
  <si>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</si>
  <si>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</si>
  <si>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</si>
  <si>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</si>
  <si>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</si>
  <si>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</si>
  <si>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</si>
  <si>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</si>
  <si>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</si>
  <si>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</si>
  <si>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</si>
  <si>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</si>
  <si>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</si>
  <si>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</si>
  <si>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</si>
  <si>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</si>
  <si>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</si>
  <si>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</si>
  <si>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</si>
  <si>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</si>
  <si>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</si>
  <si>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</si>
  <si>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</si>
  <si>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</si>
  <si>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</si>
  <si>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</si>
  <si>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</si>
  <si>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</si>
  <si>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</si>
  <si>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</si>
  <si>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</si>
  <si>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</si>
  <si>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</si>
  <si>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</si>
  <si>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</si>
  <si>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</si>
  <si>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</si>
  <si>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</si>
  <si>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</si>
  <si>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</si>
  <si>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</si>
  <si>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</si>
  <si>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</si>
  <si>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</si>
  <si>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</si>
  <si>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</si>
  <si>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</si>
  <si>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</si>
  <si>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</si>
  <si>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</si>
  <si>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</si>
  <si>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</si>
  <si>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</si>
  <si>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</si>
  <si>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</si>
  <si>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</si>
  <si>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</si>
  <si>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</si>
  <si>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</si>
  <si>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</si>
  <si>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</si>
  <si>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</si>
  <si>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</si>
  <si>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</si>
  <si>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</si>
  <si>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</si>
  <si>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</si>
  <si>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</si>
  <si>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</si>
  <si>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</si>
  <si>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</si>
  <si>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</si>
  <si>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</si>
  <si>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</si>
  <si>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</si>
  <si>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</si>
  <si>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</si>
  <si>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</si>
  <si>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</si>
  <si>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</si>
  <si>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</si>
  <si>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</si>
  <si>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</si>
  <si>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</si>
  <si>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</si>
  <si>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</si>
  <si>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</si>
  <si>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</si>
  <si>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</si>
  <si>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</si>
  <si>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</si>
  <si>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</si>
  <si>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</si>
  <si>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</si>
  <si>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</si>
  <si>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</si>
  <si>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</si>
  <si>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</si>
  <si>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</si>
  <si>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</si>
  <si>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</si>
  <si>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</si>
  <si>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</si>
  <si>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</si>
  <si>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</si>
  <si>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</si>
  <si>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</si>
  <si>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</si>
  <si>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</si>
  <si>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</si>
  <si>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</si>
  <si>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</si>
  <si>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</si>
  <si>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</si>
  <si>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</si>
  <si>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</si>
  <si>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</si>
  <si>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</si>
  <si>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</si>
  <si>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</si>
  <si>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</si>
  <si>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</si>
  <si>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</si>
  <si>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</si>
  <si>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</si>
  <si>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</si>
  <si>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</si>
  <si>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</si>
  <si>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</si>
  <si>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</si>
  <si>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</si>
  <si>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</si>
  <si>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</si>
  <si>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</si>
  <si>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</si>
  <si>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</si>
  <si>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</si>
  <si>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</si>
  <si>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</si>
  <si>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</si>
  <si>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</si>
  <si>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</si>
  <si>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</si>
  <si>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</si>
  <si>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</si>
  <si>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</si>
  <si>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</si>
  <si>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</si>
  <si>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</si>
  <si>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</si>
  <si>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</si>
  <si>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</si>
  <si>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</si>
  <si>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</si>
  <si>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</si>
  <si>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</si>
  <si>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</si>
  <si>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</si>
  <si>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</si>
  <si>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</si>
  <si>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</si>
  <si>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</si>
  <si>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</si>
  <si>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</si>
  <si>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</si>
  <si>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</si>
  <si>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</si>
  <si>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</si>
  <si>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</si>
  <si>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</si>
  <si>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</si>
  <si>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</si>
  <si>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</si>
  <si>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</si>
  <si>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</si>
  <si>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</si>
  <si>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</si>
  <si>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</si>
  <si>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</si>
  <si>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</si>
  <si>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</si>
  <si>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</si>
  <si>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</si>
  <si>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</si>
  <si>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</si>
  <si>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</si>
  <si>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</si>
  <si>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</si>
  <si>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</si>
  <si>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</si>
  <si>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</si>
  <si>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</si>
  <si>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</si>
  <si>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</si>
  <si>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</si>
  <si>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</si>
  <si>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</si>
  <si>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</si>
  <si>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</si>
  <si>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</si>
  <si>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</si>
  <si>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</si>
  <si>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</si>
  <si>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</si>
  <si>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</si>
  <si>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</si>
  <si>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</si>
  <si>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</si>
  <si>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</si>
  <si>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</si>
  <si>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</si>
  <si>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</si>
  <si>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</si>
  <si>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</si>
  <si>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</si>
  <si>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</si>
  <si>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</si>
  <si>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</si>
  <si>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</si>
  <si>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</si>
  <si>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</si>
  <si>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</si>
  <si>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</si>
  <si>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</si>
  <si>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</si>
  <si>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</si>
  <si>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</si>
  <si>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</si>
  <si>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</si>
  <si>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</si>
  <si>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</si>
  <si>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</si>
  <si>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</si>
  <si>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</si>
  <si>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</si>
  <si>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</si>
  <si>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</si>
  <si>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</si>
  <si>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</si>
  <si>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</si>
  <si>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</si>
  <si>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</si>
  <si>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</si>
  <si>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</si>
  <si>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</si>
  <si>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</si>
  <si>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</si>
  <si>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</si>
  <si>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</si>
  <si>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</si>
  <si>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</si>
  <si>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</si>
  <si>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</si>
  <si>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</si>
  <si>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</si>
  <si>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</si>
  <si>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</si>
  <si>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</si>
  <si>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</si>
  <si>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</si>
  <si>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</si>
  <si>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</si>
  <si>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</si>
  <si>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</si>
  <si>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</si>
  <si>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</si>
  <si>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</si>
  <si>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</si>
  <si>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</si>
  <si>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</si>
  <si>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</si>
  <si>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</si>
  <si>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</si>
  <si>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</si>
  <si>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</si>
  <si>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</si>
  <si>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</si>
  <si>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</si>
  <si>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</si>
  <si>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</si>
  <si>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</si>
  <si>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</si>
  <si>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</si>
  <si>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</si>
  <si>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</si>
  <si>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</si>
  <si>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</si>
  <si>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</si>
  <si>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</si>
  <si>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</si>
  <si>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</si>
  <si>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</si>
  <si>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</si>
  <si>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</si>
  <si>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</si>
  <si>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</si>
  <si>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</si>
  <si>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</si>
  <si>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</si>
  <si>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</si>
  <si>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</si>
  <si>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</si>
  <si>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</si>
  <si>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</si>
  <si>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</si>
  <si>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</si>
  <si>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</si>
  <si>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</si>
  <si>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</si>
  <si>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</si>
  <si>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</si>
  <si>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</si>
  <si>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</si>
  <si>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</si>
  <si>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</si>
  <si>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</si>
  <si>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</si>
  <si>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</si>
  <si>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</si>
  <si>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</si>
  <si>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</si>
  <si>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</si>
  <si>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</si>
  <si>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</si>
  <si>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</si>
  <si>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</si>
  <si>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</si>
  <si>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</si>
  <si>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</si>
  <si>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</si>
  <si>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</si>
  <si>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</si>
  <si>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</si>
  <si>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</si>
  <si>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</si>
  <si>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</si>
  <si>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</si>
  <si>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</si>
  <si>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</si>
  <si>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</si>
  <si>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</si>
  <si>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</si>
  <si>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</si>
  <si>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</si>
  <si>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</si>
  <si>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</si>
  <si>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</si>
  <si>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</si>
  <si>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</si>
  <si>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</si>
  <si>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</si>
  <si>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</si>
  <si>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</si>
  <si>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</si>
  <si>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</si>
  <si>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</si>
  <si>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</si>
  <si>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</si>
  <si>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</si>
  <si>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</si>
  <si>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</si>
  <si>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</si>
  <si>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</si>
  <si>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</si>
  <si>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</si>
  <si>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</si>
  <si>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</si>
  <si>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</si>
  <si>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</si>
  <si>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</si>
  <si>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</si>
  <si>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</si>
  <si>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</si>
  <si>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</si>
  <si>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</si>
  <si>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</si>
  <si>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</si>
  <si>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</si>
  <si>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</si>
  <si>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</si>
  <si>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</si>
  <si>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</si>
  <si>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</si>
  <si>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</si>
  <si>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</si>
  <si>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</si>
  <si>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</si>
  <si>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</si>
  <si>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</si>
  <si>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</si>
  <si>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</si>
  <si>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</si>
  <si>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</si>
  <si>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</si>
  <si>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</si>
  <si>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</si>
  <si>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</si>
  <si>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</si>
  <si>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</si>
  <si>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</si>
  <si>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</si>
  <si>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</si>
  <si>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</si>
  <si>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</si>
  <si>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</si>
  <si>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</si>
  <si>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</si>
  <si>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</si>
  <si>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</si>
  <si>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</si>
  <si>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</si>
  <si>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</si>
  <si>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</si>
  <si>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</si>
  <si>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</si>
  <si>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</si>
  <si>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</si>
  <si>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</si>
  <si>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</si>
  <si>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</si>
  <si>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</si>
  <si>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</si>
  <si>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</si>
  <si>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</si>
  <si>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</si>
  <si>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</si>
  <si>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</si>
  <si>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</si>
  <si>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</si>
  <si>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</si>
  <si>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</si>
  <si>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</si>
  <si>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</si>
  <si>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</si>
  <si>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</si>
  <si>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</si>
  <si>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</si>
  <si>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</si>
  <si>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</si>
  <si>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</si>
  <si>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</si>
  <si>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</si>
  <si>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</si>
  <si>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</si>
  <si>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</si>
  <si>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</si>
  <si>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</si>
  <si>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</si>
  <si>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</si>
  <si>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</si>
  <si>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</si>
  <si>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</si>
  <si>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</si>
  <si>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</si>
  <si>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</si>
  <si>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</si>
  <si>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</si>
  <si>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</si>
  <si>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</si>
  <si>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</si>
  <si>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</si>
  <si>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</si>
  <si>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</si>
  <si>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</si>
  <si>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</si>
  <si>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</si>
  <si>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</si>
  <si>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</si>
  <si>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</si>
  <si>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</si>
  <si>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</si>
  <si>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</si>
  <si>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</si>
  <si>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</si>
  <si>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</si>
  <si>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</si>
  <si>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</si>
  <si>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</si>
  <si>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</si>
  <si>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</si>
  <si>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</si>
  <si>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</si>
  <si>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</si>
  <si>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</si>
  <si>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</si>
  <si>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</si>
  <si>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</si>
  <si>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</si>
  <si>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</si>
  <si>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</si>
  <si>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</si>
  <si>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</si>
  <si>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</si>
  <si>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</si>
  <si>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</si>
  <si>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</si>
  <si>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</si>
  <si>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</si>
  <si>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</si>
  <si>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</si>
  <si>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</si>
  <si>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</si>
  <si>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</si>
  <si>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</si>
  <si>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</si>
  <si>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</si>
  <si>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</si>
  <si>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</si>
  <si>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</si>
  <si>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</si>
  <si>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</si>
  <si>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</si>
  <si>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</si>
  <si>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</si>
  <si>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</si>
  <si>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</si>
  <si>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</si>
  <si>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</si>
  <si>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</si>
  <si>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</si>
  <si>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</si>
  <si>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</si>
  <si>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</si>
  <si>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</si>
  <si>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</si>
  <si>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</si>
  <si>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</si>
  <si>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</si>
  <si>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</si>
  <si>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</si>
  <si>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</si>
  <si>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</si>
  <si>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</si>
  <si>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</si>
  <si>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</si>
  <si>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</si>
  <si>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</si>
  <si>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</si>
  <si>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</si>
  <si>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</si>
  <si>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</si>
  <si>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</si>
  <si>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</si>
  <si>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</si>
  <si>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</si>
  <si>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</si>
  <si>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</si>
  <si>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</si>
  <si>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</si>
  <si>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</si>
  <si>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</si>
  <si>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</si>
  <si>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</si>
  <si>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</si>
  <si>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</si>
  <si>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</si>
  <si>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</si>
  <si>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</si>
  <si>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</si>
  <si>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</si>
  <si>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</si>
  <si>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</si>
  <si>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</si>
  <si>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</si>
  <si>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</si>
  <si>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</si>
  <si>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</si>
  <si>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</si>
  <si>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</si>
  <si>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</si>
  <si>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</si>
  <si>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</si>
  <si>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</si>
  <si>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</si>
  <si>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</si>
  <si>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</si>
  <si>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</si>
  <si>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</si>
  <si>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</si>
  <si>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</si>
  <si>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</si>
  <si>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</si>
  <si>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</si>
  <si>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</si>
  <si>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</si>
  <si>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</si>
  <si>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</si>
  <si>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</si>
  <si>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</si>
  <si>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</si>
  <si>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</si>
  <si>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</si>
  <si>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</si>
  <si>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</si>
  <si>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</si>
  <si>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</si>
  <si>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</si>
  <si>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</si>
  <si>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</si>
  <si>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</si>
  <si>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</si>
  <si>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</si>
  <si>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</si>
  <si>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</si>
  <si>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</si>
  <si>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</si>
  <si>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</si>
  <si>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</si>
  <si>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</si>
  <si>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</si>
  <si>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</si>
  <si>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</si>
  <si>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</si>
  <si>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</si>
  <si>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</si>
  <si>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</si>
  <si>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</si>
  <si>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</si>
  <si>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</si>
  <si>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</si>
  <si>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</si>
  <si>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</si>
  <si>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</si>
  <si>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</si>
  <si>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</si>
  <si>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</si>
  <si>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</si>
  <si>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</si>
  <si>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</si>
  <si>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</si>
  <si>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</si>
  <si>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</si>
  <si>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</si>
  <si>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</si>
  <si>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</si>
  <si>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</si>
  <si>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</si>
  <si>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</si>
  <si>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</si>
  <si>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</si>
  <si>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</si>
  <si>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</si>
  <si>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</si>
  <si>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</si>
  <si>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</si>
  <si>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</si>
  <si>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</si>
  <si>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</si>
  <si>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</si>
  <si>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</si>
  <si>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</si>
  <si>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</si>
  <si>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</si>
  <si>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</si>
  <si>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</si>
  <si>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</si>
  <si>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</si>
  <si>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</si>
  <si>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</si>
  <si>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</si>
  <si>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</si>
  <si>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</si>
  <si>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</si>
  <si>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</si>
  <si>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</si>
  <si>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</si>
  <si>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</si>
  <si>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</si>
  <si>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</si>
  <si>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</si>
  <si>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</si>
  <si>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</si>
  <si>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</si>
  <si>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</si>
  <si>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</si>
  <si>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</si>
  <si>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</si>
  <si>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</si>
  <si>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</si>
  <si>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</si>
  <si>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</si>
  <si>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</si>
  <si>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</si>
  <si>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</si>
  <si>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</si>
  <si>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</si>
  <si>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</si>
  <si>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</si>
  <si>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</si>
  <si>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</si>
  <si>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</si>
  <si>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</si>
  <si>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</si>
  <si>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</si>
  <si>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</si>
  <si>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</si>
  <si>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</si>
  <si>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</si>
  <si>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</si>
  <si>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</si>
  <si>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</si>
  <si>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</si>
  <si>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</si>
  <si>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</si>
  <si>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</si>
  <si>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</si>
  <si>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</si>
  <si>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</si>
  <si>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</si>
  <si>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</si>
  <si>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</si>
  <si>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</si>
  <si>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</si>
  <si>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</si>
  <si>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</si>
  <si>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</si>
  <si>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</si>
  <si>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</si>
  <si>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</si>
  <si>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</si>
  <si>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</si>
  <si>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</si>
  <si>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</si>
  <si>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</si>
  <si>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</si>
  <si>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</si>
  <si>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</si>
  <si>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</si>
  <si>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</si>
  <si>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</si>
  <si>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</si>
  <si>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</si>
  <si>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</si>
  <si>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</si>
  <si>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</si>
  <si>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</si>
  <si>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</si>
  <si>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</si>
  <si>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</si>
  <si>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</si>
  <si>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</si>
  <si>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</si>
  <si>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</si>
  <si>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</si>
  <si>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</si>
  <si>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</si>
  <si>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</si>
  <si>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</si>
  <si>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</si>
  <si>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</si>
  <si>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</si>
  <si>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</si>
  <si>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</si>
  <si>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</si>
  <si>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</si>
  <si>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</si>
  <si>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</si>
  <si>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</si>
  <si>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</si>
  <si>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</si>
  <si>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</si>
  <si>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</si>
  <si>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</si>
  <si>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</si>
  <si>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</si>
  <si>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</si>
  <si>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</si>
  <si>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</si>
  <si>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</si>
  <si>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</si>
  <si>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</si>
  <si>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</si>
  <si>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</si>
  <si>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</si>
  <si>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</si>
  <si>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</si>
  <si>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</si>
  <si>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</si>
  <si>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</si>
  <si>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</si>
  <si>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</si>
  <si>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</si>
  <si>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</si>
  <si>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</si>
  <si>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</si>
  <si>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</si>
  <si>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</si>
  <si>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</si>
  <si>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</si>
  <si>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</si>
  <si>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</si>
  <si>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</si>
  <si>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</si>
  <si>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</si>
  <si>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</si>
  <si>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</si>
  <si>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</si>
  <si>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</si>
  <si>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</si>
  <si>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</si>
  <si>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</si>
  <si>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</si>
  <si>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</si>
  <si>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</si>
  <si>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</si>
  <si>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</si>
  <si>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</si>
  <si>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</si>
  <si>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</si>
  <si>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</si>
  <si>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</si>
  <si>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</si>
  <si>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</si>
  <si>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</si>
  <si>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</si>
  <si>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</si>
  <si>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</si>
  <si>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</si>
  <si>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</si>
  <si>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</si>
  <si>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</si>
  <si>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</si>
  <si>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</si>
  <si>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</si>
  <si>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</si>
  <si>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</si>
  <si>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</si>
  <si>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</si>
  <si>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</si>
  <si>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</si>
  <si>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</si>
  <si>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</si>
  <si>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</si>
  <si>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</si>
  <si>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</si>
  <si>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</si>
  <si>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</si>
  <si>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</si>
  <si>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</si>
  <si>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</si>
  <si>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</si>
  <si>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</si>
  <si>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</si>
  <si>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</si>
  <si>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</si>
  <si>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</si>
  <si>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</si>
  <si>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</si>
  <si>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</si>
  <si>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</si>
  <si>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</si>
  <si>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</si>
  <si>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</si>
  <si>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</si>
  <si>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</si>
  <si>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</si>
  <si>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</si>
  <si>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</si>
  <si>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</si>
  <si>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</si>
  <si>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</si>
  <si>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</si>
  <si>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</si>
  <si>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</si>
  <si>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</si>
  <si>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</si>
  <si>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</si>
  <si>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</si>
  <si>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</si>
  <si>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</si>
  <si>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</si>
  <si>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</si>
  <si>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</si>
  <si>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</si>
  <si>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</si>
  <si>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</si>
  <si>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</si>
  <si>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</si>
  <si>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</si>
  <si>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</si>
  <si>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</si>
  <si>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</si>
  <si>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</si>
  <si>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</si>
  <si>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</si>
  <si>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</si>
  <si>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</si>
  <si>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</si>
  <si>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</si>
  <si>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</si>
  <si>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</si>
  <si>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</si>
  <si>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</si>
  <si>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</si>
  <si>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</si>
  <si>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</si>
  <si>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</si>
  <si>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</si>
  <si>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</si>
  <si>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</si>
  <si>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</si>
  <si>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</si>
  <si>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</si>
  <si>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</si>
  <si>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</si>
  <si>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</si>
  <si>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</si>
  <si>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</si>
  <si>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</si>
  <si>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</si>
  <si>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</si>
  <si>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</si>
  <si>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</si>
  <si>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</si>
  <si>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</si>
  <si>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</si>
  <si>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</si>
  <si>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</si>
  <si>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</si>
  <si>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</si>
  <si>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</si>
  <si>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</si>
  <si>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</si>
  <si>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</si>
  <si>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</si>
  <si>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</si>
  <si>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</si>
  <si>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</si>
  <si>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</si>
  <si>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</si>
  <si>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</si>
  <si>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</si>
  <si>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</si>
  <si>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</si>
  <si>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</si>
  <si>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</si>
  <si>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</si>
  <si>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</si>
  <si>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</si>
  <si>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</si>
  <si>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</si>
  <si>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</si>
  <si>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</si>
  <si>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</si>
  <si>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</si>
  <si>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</si>
  <si>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</si>
  <si>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</si>
  <si>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</si>
  <si>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</si>
  <si>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</si>
  <si>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</si>
  <si>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</si>
  <si>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</si>
  <si>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</si>
  <si>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</si>
  <si>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</si>
  <si>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</si>
  <si>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</si>
  <si>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</si>
  <si>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</si>
  <si>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</si>
  <si>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</si>
  <si>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</si>
  <si>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</si>
  <si>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</si>
  <si>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</si>
  <si>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</si>
  <si>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</si>
  <si>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</si>
  <si>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</si>
  <si>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</si>
  <si>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</si>
  <si>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</si>
  <si>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</si>
  <si>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</si>
  <si>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</si>
  <si>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</si>
  <si>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</si>
  <si>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</si>
  <si>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</si>
  <si>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</si>
  <si>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</si>
  <si>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</si>
  <si>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</si>
  <si>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</si>
  <si>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</si>
  <si>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</si>
  <si>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</si>
  <si>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</si>
  <si>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</si>
  <si>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</si>
  <si>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</si>
  <si>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</si>
  <si>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</si>
  <si>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</si>
  <si>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</si>
  <si>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</si>
  <si>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</si>
  <si>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</si>
  <si>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</si>
  <si>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</si>
  <si>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</si>
  <si>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</si>
  <si>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</si>
  <si>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</si>
  <si>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</si>
  <si>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</si>
  <si>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</si>
  <si>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</si>
  <si>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</si>
  <si>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</si>
  <si>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</si>
  <si>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</si>
  <si>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</si>
  <si>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</si>
  <si>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</si>
  <si>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</si>
  <si>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</si>
  <si>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</si>
  <si>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</si>
  <si>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</si>
  <si>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</si>
  <si>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</si>
  <si>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</si>
  <si>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</si>
  <si>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</si>
  <si>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</si>
  <si>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</si>
  <si>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</si>
  <si>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</si>
  <si>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</si>
  <si>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</si>
  <si>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</si>
  <si>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</si>
  <si>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</si>
  <si>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</si>
  <si>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</si>
  <si>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</si>
  <si>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</si>
  <si>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</si>
  <si>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</si>
  <si>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</si>
  <si>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</si>
  <si>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</si>
  <si>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</si>
  <si>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</si>
  <si>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</si>
  <si>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</si>
  <si>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</si>
  <si>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</si>
  <si>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</si>
  <si>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</si>
  <si>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</si>
  <si>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</si>
  <si>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</si>
  <si>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</si>
  <si>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</si>
  <si>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</si>
  <si>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</si>
  <si>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</si>
  <si>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</si>
  <si>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</si>
  <si>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</si>
  <si>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</si>
  <si>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</si>
  <si>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</si>
  <si>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</si>
  <si>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</si>
  <si>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</si>
  <si>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</si>
  <si>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</si>
  <si>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</si>
  <si>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</si>
  <si>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</si>
  <si>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</si>
  <si>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</si>
  <si>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</si>
  <si>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</si>
  <si>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</si>
  <si>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</si>
  <si>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</si>
  <si>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</si>
  <si>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</si>
  <si>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</si>
  <si>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</si>
  <si>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</si>
  <si>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</si>
  <si>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</si>
  <si>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</si>
  <si>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</si>
  <si>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</si>
  <si>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</si>
  <si>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</si>
  <si>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</si>
  <si>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</si>
  <si>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</si>
  <si>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</si>
  <si>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</si>
  <si>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</si>
  <si>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</si>
  <si>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</si>
  <si>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</si>
  <si>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</si>
  <si>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</si>
  <si>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</si>
  <si>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</si>
  <si>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</si>
  <si>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</si>
  <si>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</si>
  <si>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</si>
  <si>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</si>
  <si>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</si>
  <si>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</si>
  <si>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</si>
  <si>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</si>
  <si>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</si>
  <si>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</si>
  <si>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</si>
  <si>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</si>
  <si>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</si>
  <si>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</si>
  <si>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</si>
  <si>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</si>
  <si>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</si>
  <si>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</si>
  <si>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</si>
  <si>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</si>
  <si>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</si>
  <si>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</si>
  <si>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</si>
  <si>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</si>
  <si>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</si>
  <si>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</si>
  <si>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</si>
  <si>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</si>
  <si>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</si>
  <si>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</si>
  <si>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</si>
  <si>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</si>
  <si>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</si>
  <si>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</si>
  <si>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</si>
  <si>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</si>
  <si>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</si>
  <si>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</si>
  <si>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</si>
  <si>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</si>
  <si>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</si>
  <si>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</si>
  <si>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</si>
  <si>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</si>
  <si>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</si>
  <si>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</si>
  <si>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</si>
  <si>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</si>
  <si>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</si>
  <si>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</si>
  <si>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</si>
  <si>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</si>
  <si>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</si>
  <si>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</si>
  <si>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</si>
  <si>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</si>
  <si>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</si>
  <si>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</si>
  <si>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</si>
  <si>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</si>
  <si>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</si>
  <si>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</si>
  <si>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</si>
  <si>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</si>
  <si>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</si>
  <si>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</si>
  <si>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</si>
  <si>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</si>
  <si>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</si>
  <si>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</si>
  <si>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</si>
  <si>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</si>
  <si>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</si>
  <si>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</si>
  <si>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</si>
  <si>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</si>
  <si>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</si>
  <si>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</si>
  <si>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</si>
  <si>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</si>
  <si>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</si>
  <si>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</si>
  <si>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</si>
  <si>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</si>
  <si>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</si>
  <si>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</si>
  <si>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</si>
  <si>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</si>
  <si>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</si>
  <si>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</si>
  <si>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</si>
  <si>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</si>
  <si>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</si>
  <si>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</si>
  <si>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</si>
  <si>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</si>
  <si>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</si>
  <si>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</si>
  <si>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</si>
  <si>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</si>
  <si>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</si>
  <si>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</si>
  <si>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</si>
  <si>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</si>
  <si>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</si>
  <si>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</si>
  <si>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</si>
  <si>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</si>
  <si>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</si>
  <si>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</si>
  <si>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</si>
  <si>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</si>
  <si>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</si>
  <si>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</si>
  <si>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</si>
  <si>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</si>
  <si>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</si>
  <si>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</si>
  <si>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</si>
  <si>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</si>
  <si>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</si>
  <si>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</si>
  <si>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</si>
  <si>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</si>
  <si>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</si>
  <si>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</si>
  <si>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</si>
  <si>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</si>
  <si>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</si>
  <si>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</si>
  <si>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</si>
  <si>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</si>
  <si>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</si>
  <si>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</si>
  <si>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</si>
  <si>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</si>
  <si>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</si>
  <si>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</si>
  <si>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</si>
  <si>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</si>
  <si>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</si>
  <si>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</si>
  <si>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</si>
  <si>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</si>
  <si>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</si>
  <si>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</si>
  <si>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</si>
  <si>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</si>
  <si>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</si>
  <si>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</si>
  <si>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</si>
  <si>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</si>
  <si>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</si>
  <si>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</si>
  <si>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</si>
  <si>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</si>
  <si>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</si>
  <si>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</si>
  <si>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</si>
  <si>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</si>
  <si>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</si>
  <si>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</si>
  <si>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</si>
  <si>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</si>
  <si>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</si>
  <si>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</si>
  <si>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</si>
  <si>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</si>
  <si>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</si>
  <si>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</si>
  <si>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</si>
  <si>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</si>
  <si>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</si>
  <si>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</si>
  <si>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</si>
  <si>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</si>
  <si>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</si>
  <si>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</si>
  <si>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</si>
  <si>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</si>
  <si>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</si>
  <si>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</si>
  <si>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</si>
  <si>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</si>
  <si>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</si>
  <si>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</si>
  <si>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</si>
  <si>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</si>
  <si>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</si>
  <si>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</si>
  <si>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</si>
  <si>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</si>
  <si>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</si>
  <si>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</si>
  <si>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</si>
  <si>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</si>
  <si>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</si>
  <si>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</si>
  <si>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</si>
  <si>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</si>
  <si>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</si>
  <si>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</si>
  <si>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</si>
  <si>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</si>
  <si>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</si>
  <si>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</si>
  <si>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</si>
  <si>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</si>
  <si>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</si>
  <si>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</si>
  <si>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</si>
  <si>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</si>
  <si>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</si>
  <si>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</si>
  <si>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</si>
  <si>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</si>
  <si>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</si>
  <si>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</si>
  <si>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</si>
  <si>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</si>
  <si>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</si>
  <si>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</si>
  <si>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</si>
  <si>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</si>
  <si>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</si>
  <si>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</si>
  <si>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</si>
  <si>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</si>
  <si>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</si>
  <si>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</si>
  <si>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</si>
  <si>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</si>
  <si>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</si>
  <si>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</si>
  <si>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</si>
  <si>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</si>
  <si>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</si>
  <si>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</si>
  <si>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</si>
  <si>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</si>
  <si>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</si>
  <si>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</si>
  <si>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</si>
  <si>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</si>
  <si>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</si>
  <si>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</si>
  <si>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</si>
  <si>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</si>
  <si>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</si>
  <si>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</si>
  <si>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</si>
  <si>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</si>
  <si>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</si>
  <si>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</si>
  <si>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</si>
  <si>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</si>
  <si>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</si>
  <si>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</si>
  <si>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</si>
  <si>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</si>
  <si>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</si>
  <si>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</si>
  <si>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</si>
  <si>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</si>
  <si>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</si>
  <si>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</si>
  <si>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</si>
  <si>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</si>
  <si>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</si>
  <si>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</si>
  <si>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</si>
  <si>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</si>
  <si>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</si>
  <si>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</si>
  <si>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</si>
  <si>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</si>
  <si>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</si>
  <si>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</si>
  <si>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</si>
  <si>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</si>
  <si>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</si>
  <si>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</si>
  <si>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</si>
  <si>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</si>
  <si>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</si>
  <si>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</si>
  <si>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</si>
  <si>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</si>
  <si>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</si>
  <si>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</si>
  <si>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</si>
  <si>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</si>
  <si>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</si>
  <si>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</si>
  <si>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</si>
  <si>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</si>
  <si>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</si>
  <si>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</si>
  <si>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</si>
  <si>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</si>
  <si>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</si>
  <si>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</si>
  <si>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</si>
  <si>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</si>
  <si>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</si>
  <si>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</si>
  <si>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</si>
  <si>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</si>
  <si>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</si>
  <si>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</si>
  <si>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</si>
  <si>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</si>
  <si>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</si>
  <si>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</si>
  <si>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</si>
  <si>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</si>
  <si>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</si>
  <si>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</si>
  <si>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</si>
  <si>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</si>
  <si>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</si>
  <si>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</si>
  <si>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</si>
  <si>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</si>
  <si>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</si>
  <si>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</si>
  <si>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</si>
  <si>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</si>
  <si>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</si>
  <si>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</si>
  <si>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</si>
  <si>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</si>
  <si>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</si>
  <si>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</si>
  <si>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</si>
  <si>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</si>
  <si>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</si>
  <si>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</si>
  <si>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</si>
  <si>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</si>
  <si>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</si>
  <si>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</si>
  <si>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</si>
  <si>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</si>
  <si>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</si>
  <si>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</si>
  <si>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</si>
  <si>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</si>
  <si>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</si>
  <si>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</si>
  <si>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</si>
  <si>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</si>
  <si>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</si>
  <si>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</si>
  <si>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</si>
  <si>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</si>
  <si>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</si>
  <si>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</si>
  <si>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</si>
  <si>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</si>
  <si>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</si>
  <si>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</si>
  <si>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</si>
  <si>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</si>
  <si>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</si>
  <si>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</si>
  <si>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</si>
  <si>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</si>
  <si>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</si>
  <si>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</si>
  <si>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</si>
  <si>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</si>
  <si>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</si>
  <si>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</si>
  <si>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</si>
  <si>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</si>
  <si>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</si>
  <si>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</si>
  <si>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</si>
  <si>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</si>
  <si>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</si>
  <si>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</si>
  <si>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</si>
  <si>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</si>
  <si>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</si>
  <si>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</si>
  <si>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</si>
  <si>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</si>
  <si>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</si>
  <si>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</si>
  <si>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</si>
  <si>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</si>
  <si>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</si>
  <si>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</si>
  <si>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</si>
  <si>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</si>
  <si>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</si>
  <si>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</si>
  <si>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</si>
  <si>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</si>
  <si>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</si>
  <si>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</si>
  <si>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</si>
  <si>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</si>
  <si>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</si>
  <si>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</si>
  <si>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</si>
  <si>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</si>
  <si>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</si>
  <si>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</si>
  <si>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</si>
  <si>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</si>
  <si>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</si>
  <si>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</si>
  <si>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</si>
  <si>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</si>
  <si>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</si>
  <si>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</si>
  <si>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</si>
  <si>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</si>
  <si>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</si>
  <si>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</si>
  <si>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</si>
  <si>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</si>
  <si>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</si>
  <si>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</si>
  <si>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</si>
  <si>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</si>
  <si>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</si>
  <si>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</si>
  <si>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</si>
  <si>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</si>
  <si>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</si>
  <si>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</si>
  <si>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</si>
  <si>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</si>
  <si>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</si>
  <si>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</si>
  <si>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</si>
  <si>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</si>
  <si>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</si>
  <si>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</si>
  <si>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</si>
  <si>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</si>
  <si>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</si>
  <si>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</si>
  <si>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</si>
  <si>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</si>
  <si>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</si>
  <si>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</si>
  <si>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</si>
  <si>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</si>
  <si>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</si>
  <si>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</si>
  <si>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</si>
  <si>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</si>
  <si>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</si>
  <si>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</si>
  <si>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</si>
  <si>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</si>
  <si>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</si>
  <si>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</si>
  <si>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</si>
  <si>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</si>
  <si>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</si>
  <si>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</si>
  <si>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</si>
  <si>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</si>
  <si>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</si>
  <si>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</si>
  <si>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</si>
  <si>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</si>
  <si>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</si>
  <si>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</si>
  <si>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</si>
  <si>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</si>
  <si>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</si>
  <si>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</si>
  <si>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</si>
  <si>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</si>
  <si>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</si>
  <si>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</si>
  <si>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</si>
  <si>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</si>
  <si>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</si>
  <si>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</si>
  <si>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</si>
  <si>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</si>
  <si>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</si>
  <si>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</si>
  <si>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</si>
  <si>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</si>
  <si>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</si>
  <si>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</si>
  <si>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</si>
  <si>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</si>
  <si>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</si>
  <si>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</si>
  <si>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</si>
  <si>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</si>
  <si>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</si>
  <si>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</si>
  <si>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</si>
  <si>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</si>
  <si>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</si>
  <si>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</si>
  <si>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</si>
  <si>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</si>
  <si>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</si>
  <si>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</si>
  <si>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</si>
  <si>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</si>
  <si>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</si>
  <si>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</si>
  <si>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</si>
  <si>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</si>
  <si>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</si>
  <si>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</si>
  <si>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</si>
  <si>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</si>
  <si>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</si>
  <si>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</si>
  <si>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</si>
  <si>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</si>
  <si>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</si>
  <si>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</si>
  <si>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</si>
  <si>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</si>
  <si>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</si>
  <si>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</si>
  <si>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</si>
  <si>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</si>
  <si>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</si>
  <si>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</si>
  <si>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</si>
  <si>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</si>
  <si>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</si>
  <si>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</si>
  <si>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</si>
  <si>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</si>
  <si>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</si>
  <si>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</si>
  <si>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</si>
  <si>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</si>
  <si>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</si>
  <si>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</si>
  <si>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</si>
  <si>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</si>
  <si>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</si>
  <si>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</si>
  <si>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</si>
  <si>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</si>
  <si>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</si>
  <si>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</si>
  <si>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</si>
  <si>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</si>
  <si>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</si>
  <si>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</si>
  <si>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</si>
  <si>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</si>
  <si>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</si>
  <si>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</si>
  <si>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</si>
  <si>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</si>
  <si>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</si>
  <si>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</si>
  <si>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</si>
  <si>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</si>
  <si>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</si>
  <si>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</si>
  <si>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</si>
  <si>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</si>
  <si>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</si>
  <si>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</si>
  <si>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</si>
  <si>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</si>
  <si>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</si>
  <si>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</si>
  <si>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</si>
  <si>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</si>
  <si>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</si>
  <si>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</si>
  <si>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</si>
  <si>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</si>
  <si>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</si>
  <si>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</si>
  <si>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</si>
  <si>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</si>
  <si>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</si>
  <si>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</si>
  <si>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</si>
  <si>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</si>
  <si>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</si>
  <si>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</si>
  <si>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</si>
  <si>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</si>
  <si>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</si>
  <si>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</si>
  <si>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</si>
  <si>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</si>
  <si>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</si>
  <si>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</si>
  <si>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</si>
  <si>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</si>
  <si>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</si>
  <si>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</si>
  <si>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</si>
  <si>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</si>
  <si>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</si>
  <si>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</si>
  <si>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</si>
  <si>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</si>
  <si>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</si>
  <si>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</si>
  <si>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</si>
  <si>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</si>
  <si>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</si>
  <si>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</si>
  <si>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</si>
  <si>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</si>
  <si>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</si>
  <si>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</si>
  <si>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</si>
  <si>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</si>
  <si>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</si>
  <si>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</si>
  <si>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</si>
  <si>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</si>
  <si>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</si>
  <si>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</si>
  <si>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</si>
  <si>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</si>
  <si>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</si>
  <si>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</si>
  <si>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</si>
  <si>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</si>
  <si>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</si>
  <si>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</si>
  <si>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</si>
  <si>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</si>
  <si>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</si>
  <si>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</si>
  <si>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</si>
  <si>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</si>
  <si>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</si>
  <si>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</si>
  <si>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</si>
  <si>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</si>
  <si>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</si>
  <si>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</si>
  <si>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</si>
  <si>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</si>
  <si>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</si>
  <si>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</si>
  <si>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</si>
  <si>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</si>
  <si>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</si>
  <si>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</si>
  <si>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</si>
  <si>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</si>
  <si>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</si>
  <si>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</si>
  <si>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</si>
  <si>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</si>
  <si>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</si>
  <si>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</si>
  <si>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</si>
  <si>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</si>
  <si>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</si>
  <si>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</si>
  <si>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</si>
  <si>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</si>
  <si>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</si>
  <si>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</si>
  <si>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</si>
  <si>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</si>
  <si>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</si>
  <si>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</si>
  <si>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</si>
  <si>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</si>
  <si>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</si>
  <si>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</si>
  <si>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</si>
  <si>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</si>
  <si>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</si>
  <si>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</si>
  <si>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</si>
  <si>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</si>
  <si>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</si>
  <si>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</si>
  <si>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</si>
  <si>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</si>
  <si>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</si>
  <si>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</si>
  <si>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</si>
  <si>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</si>
  <si>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</si>
  <si>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</si>
  <si>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</si>
  <si>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</si>
  <si>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</si>
  <si>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</si>
  <si>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</si>
  <si>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</si>
  <si>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</si>
  <si>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</si>
  <si>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</si>
  <si>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</si>
  <si>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</si>
  <si>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</si>
  <si>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</si>
  <si>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</si>
  <si>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</si>
  <si>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</si>
  <si>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</si>
  <si>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</si>
  <si>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</si>
  <si>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</si>
  <si>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</si>
  <si>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</si>
  <si>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</si>
  <si>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</si>
  <si>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</si>
  <si>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</si>
  <si>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</si>
  <si>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</si>
  <si>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</si>
  <si>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</si>
  <si>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</si>
  <si>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</si>
  <si>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</si>
  <si>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</si>
  <si>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</si>
  <si>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</si>
  <si>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</si>
  <si>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</si>
  <si>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</si>
  <si>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</si>
  <si>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</si>
  <si>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</si>
  <si>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</si>
  <si>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</si>
  <si>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</si>
  <si>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</si>
  <si>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</si>
  <si>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</si>
  <si>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</si>
  <si>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</si>
  <si>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</si>
  <si>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</si>
  <si>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</si>
  <si>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</si>
  <si>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</si>
  <si>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</si>
  <si>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</si>
  <si>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</si>
  <si>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</si>
  <si>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</si>
  <si>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</si>
  <si>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</si>
  <si>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</si>
  <si>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</si>
  <si>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</si>
  <si>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</si>
  <si>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</si>
  <si>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</si>
  <si>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</si>
  <si>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</si>
  <si>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</si>
  <si>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</si>
  <si>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</si>
  <si>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</si>
  <si>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</si>
  <si>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</si>
  <si>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</si>
  <si>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</si>
  <si>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</si>
  <si>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</si>
  <si>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</si>
  <si>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</si>
  <si>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</si>
  <si>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</si>
  <si>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</si>
  <si>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</si>
  <si>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</si>
  <si>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</si>
  <si>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</si>
  <si>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</si>
  <si>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</si>
  <si>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</si>
  <si>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</si>
  <si>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</si>
  <si>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</si>
  <si>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</si>
  <si>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</si>
  <si>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</si>
  <si>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</si>
  <si>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</si>
  <si>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</si>
  <si>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</si>
  <si>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</si>
  <si>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</si>
  <si>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</si>
  <si>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</si>
  <si>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</si>
  <si>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</si>
  <si>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</si>
  <si>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</si>
  <si>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</si>
  <si>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</si>
  <si>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</si>
  <si>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</si>
  <si>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</si>
  <si>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</si>
  <si>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</si>
  <si>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</si>
  <si>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</si>
  <si>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</si>
  <si>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</si>
  <si>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</si>
  <si>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</si>
  <si>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</si>
  <si>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</si>
  <si>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</si>
  <si>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</si>
  <si>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</si>
  <si>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</si>
  <si>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</si>
  <si>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</si>
  <si>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</si>
  <si>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</si>
  <si>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</si>
  <si>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</si>
  <si>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</si>
  <si>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</si>
  <si>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</si>
  <si>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</si>
  <si>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</si>
  <si>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</si>
  <si>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</si>
  <si>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</si>
  <si>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</si>
  <si>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</si>
  <si>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</si>
  <si>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</si>
  <si>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</si>
  <si>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</si>
  <si>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</si>
  <si>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</si>
  <si>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</si>
  <si>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</si>
  <si>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</si>
  <si>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</si>
  <si>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</si>
  <si>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</si>
  <si>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</si>
  <si>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</si>
  <si>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</si>
  <si>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</si>
  <si>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</si>
  <si>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</si>
  <si>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</si>
  <si>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</si>
  <si>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</si>
  <si>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</si>
  <si>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</si>
  <si>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</si>
  <si>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</si>
  <si>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</si>
  <si>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</si>
  <si>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</si>
  <si>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</si>
  <si>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</si>
  <si>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</si>
  <si>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</si>
  <si>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</si>
  <si>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</si>
  <si>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</si>
  <si>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</si>
  <si>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</si>
  <si>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</si>
  <si>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</si>
  <si>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</si>
  <si>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</si>
  <si>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</si>
  <si>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</si>
  <si>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</si>
  <si>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</si>
  <si>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</si>
  <si>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</si>
  <si>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</si>
  <si>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</si>
  <si>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</si>
  <si>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</si>
  <si>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</si>
  <si>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</si>
  <si>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</si>
  <si>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</si>
  <si>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</si>
  <si>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</si>
  <si>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</si>
  <si>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</si>
  <si>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</si>
  <si>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</si>
  <si>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</si>
  <si>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</si>
  <si>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</si>
  <si>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</si>
  <si>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</si>
  <si>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</si>
  <si>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</si>
  <si>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</si>
  <si>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</si>
  <si>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</si>
  <si>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</si>
  <si>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</si>
  <si>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</si>
  <si>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</si>
  <si>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</si>
  <si>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</si>
  <si>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</si>
  <si>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</si>
  <si>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</si>
  <si>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</si>
  <si>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</si>
  <si>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</si>
  <si>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</si>
  <si>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</si>
  <si>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</si>
  <si>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</si>
  <si>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</si>
  <si>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</si>
  <si>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</si>
  <si>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</si>
  <si>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</si>
  <si>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</si>
  <si>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</si>
  <si>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</si>
  <si>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</si>
  <si>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</si>
  <si>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</si>
  <si>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</si>
  <si>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</si>
  <si>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</si>
  <si>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</si>
  <si>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</si>
  <si>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</si>
  <si>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</si>
  <si>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</si>
  <si>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</si>
  <si>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</si>
  <si>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</si>
  <si>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</si>
  <si>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</si>
  <si>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</si>
  <si>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</si>
  <si>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</si>
  <si>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</si>
  <si>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</si>
  <si>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</si>
  <si>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</si>
  <si>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</si>
  <si>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</si>
  <si>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</si>
  <si>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</si>
  <si>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</si>
  <si>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</si>
  <si>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</si>
  <si>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</si>
  <si>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</si>
  <si>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</si>
  <si>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</si>
  <si>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</si>
  <si>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</si>
  <si>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</si>
  <si>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</si>
  <si>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</si>
  <si>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</si>
  <si>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</si>
  <si>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</si>
  <si>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</si>
  <si>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</si>
  <si>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</si>
  <si>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</si>
  <si>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</si>
  <si>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</si>
  <si>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</si>
  <si>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</si>
  <si>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</si>
  <si>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</si>
  <si>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</si>
  <si>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</si>
  <si>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</si>
  <si>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</si>
  <si>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</si>
  <si>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</si>
  <si>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</si>
  <si>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</si>
  <si>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</si>
  <si>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</si>
  <si>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</si>
  <si>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</si>
  <si>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</si>
  <si>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</si>
  <si>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</si>
  <si>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</si>
  <si>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</si>
  <si>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</si>
  <si>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</si>
  <si>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</si>
  <si>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</si>
  <si>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</si>
  <si>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</si>
  <si>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</si>
  <si>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</si>
  <si>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</si>
  <si>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</si>
  <si>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</si>
  <si>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</si>
  <si>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</si>
  <si>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</si>
  <si>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</si>
  <si>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</si>
  <si>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</si>
  <si>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</si>
  <si>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</si>
  <si>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</si>
  <si>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</si>
  <si>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</si>
  <si>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</si>
  <si>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</si>
  <si>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</si>
  <si>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</si>
  <si>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</si>
  <si>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</si>
  <si>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</si>
  <si>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</si>
  <si>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</si>
  <si>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</si>
  <si>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</si>
  <si>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</si>
  <si>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</si>
  <si>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</si>
  <si>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</si>
  <si>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</si>
  <si>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</si>
  <si>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</si>
  <si>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</si>
  <si>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</si>
  <si>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</si>
  <si>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</si>
  <si>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</si>
  <si>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</si>
  <si>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</si>
  <si>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</si>
  <si>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</si>
  <si>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</si>
  <si>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</si>
  <si>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</si>
  <si>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</si>
  <si>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</si>
  <si>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</si>
  <si>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</si>
  <si>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</si>
  <si>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</si>
  <si>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</si>
  <si>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</si>
  <si>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</si>
  <si>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</si>
  <si>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</si>
  <si>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</si>
  <si>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</si>
  <si>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</si>
  <si>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</si>
  <si>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</si>
  <si>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</si>
  <si>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</si>
  <si>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</si>
  <si>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</si>
  <si>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</si>
  <si>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</si>
  <si>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</si>
  <si>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</si>
  <si>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</si>
  <si>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</si>
  <si>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</si>
  <si>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</si>
  <si>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</si>
  <si>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</si>
  <si>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</si>
  <si>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</si>
  <si>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</si>
  <si>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</si>
  <si>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</si>
  <si>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</si>
  <si>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</si>
  <si>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</si>
  <si>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</si>
  <si>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</si>
  <si>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</si>
  <si>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</si>
  <si>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</si>
  <si>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</si>
  <si>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</si>
  <si>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</si>
  <si>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</si>
  <si>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</si>
  <si>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</si>
  <si>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</si>
  <si>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</si>
  <si>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</si>
  <si>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</si>
  <si>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</si>
  <si>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</si>
  <si>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</si>
  <si>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</si>
  <si>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</si>
  <si>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</si>
  <si>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</si>
  <si>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</si>
  <si>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</si>
  <si>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</si>
  <si>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</si>
  <si>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</si>
  <si>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</si>
  <si>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</si>
  <si>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</si>
  <si>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</si>
  <si>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</si>
  <si>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</si>
  <si>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</si>
  <si>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</si>
  <si>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</si>
  <si>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</si>
  <si>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</si>
  <si>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</si>
  <si>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</si>
  <si>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</si>
  <si>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</si>
  <si>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</si>
  <si>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</si>
  <si>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</si>
  <si>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</si>
  <si>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</si>
  <si>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</si>
  <si>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</si>
  <si>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</si>
  <si>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</si>
  <si>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</si>
  <si>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</si>
  <si>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</si>
  <si>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</si>
  <si>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</si>
  <si>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</si>
  <si>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</si>
  <si>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</si>
  <si>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</si>
  <si>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</si>
  <si>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</si>
  <si>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</si>
  <si>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</si>
  <si>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</si>
  <si>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</si>
  <si>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</si>
  <si>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</si>
  <si>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</si>
  <si>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</si>
  <si>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</si>
  <si>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</si>
  <si>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</si>
  <si>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</si>
  <si>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</si>
  <si>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</si>
  <si>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</si>
  <si>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</si>
  <si>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</si>
  <si>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</si>
  <si>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</si>
  <si>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</si>
  <si>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</si>
  <si>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</si>
  <si>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</si>
  <si>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</si>
  <si>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</si>
  <si>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</si>
  <si>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</si>
  <si>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</si>
  <si>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</si>
  <si>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</si>
  <si>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</si>
  <si>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</si>
  <si>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</si>
  <si>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</si>
  <si>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</si>
  <si>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</si>
  <si>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</si>
  <si>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</si>
  <si>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</si>
  <si>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</si>
  <si>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</si>
  <si>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</si>
  <si>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</si>
  <si>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</si>
  <si>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</si>
  <si>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</si>
  <si>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</si>
  <si>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</si>
  <si>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</si>
  <si>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</si>
  <si>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</si>
  <si>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</si>
  <si>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</si>
  <si>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</si>
  <si>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</si>
  <si>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</si>
  <si>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</si>
  <si>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</si>
  <si>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</si>
  <si>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</si>
  <si>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</si>
  <si>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</si>
  <si>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</si>
  <si>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</si>
  <si>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</si>
  <si>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</si>
  <si>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</si>
  <si>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</si>
  <si>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</si>
  <si>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</si>
  <si>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</si>
  <si>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</si>
  <si>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</si>
  <si>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</si>
  <si>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</si>
  <si>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</si>
  <si>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</si>
  <si>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</si>
  <si>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</si>
  <si>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</si>
  <si>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</si>
  <si>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</si>
  <si>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</si>
  <si>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</si>
  <si>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</si>
  <si>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</si>
  <si>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</si>
  <si>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</si>
  <si>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</si>
  <si>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</si>
  <si>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</si>
  <si>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</si>
  <si>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</si>
  <si>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</si>
  <si>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</si>
  <si>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</si>
  <si>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</si>
  <si>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</si>
  <si>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</si>
  <si>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</si>
  <si>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</si>
  <si>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</si>
  <si>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</si>
  <si>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</si>
  <si>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</si>
  <si>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</si>
  <si>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</si>
  <si>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</si>
  <si>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</si>
  <si>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</si>
  <si>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</si>
  <si>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</si>
  <si>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</si>
  <si>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</si>
  <si>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</si>
  <si>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</si>
  <si>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</si>
  <si>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</si>
  <si>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</si>
  <si>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</si>
  <si>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</si>
  <si>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</si>
  <si>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</si>
  <si>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</si>
  <si>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</si>
  <si>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</si>
  <si>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</si>
  <si>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</si>
  <si>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</si>
  <si>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</si>
  <si>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</si>
  <si>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</si>
  <si>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</si>
  <si>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</si>
  <si>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</si>
  <si>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</si>
  <si>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</si>
  <si>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</si>
  <si>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</si>
  <si>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</si>
  <si>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</si>
  <si>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</si>
  <si>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</si>
  <si>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</si>
  <si>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</si>
  <si>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</si>
  <si>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</si>
  <si>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</si>
  <si>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</si>
  <si>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</si>
  <si>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</si>
  <si>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</si>
  <si>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</si>
  <si>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</si>
  <si>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</si>
  <si>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</si>
  <si>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</si>
  <si>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</si>
  <si>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</si>
  <si>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</si>
  <si>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</si>
  <si>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</si>
  <si>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</si>
  <si>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</si>
  <si>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</si>
  <si>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</si>
  <si>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</si>
  <si>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</si>
  <si>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</si>
  <si>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</si>
  <si>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</si>
  <si>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</si>
  <si>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</si>
  <si>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</si>
  <si>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</si>
  <si>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</si>
  <si>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</si>
  <si>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</si>
  <si>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</si>
  <si>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</si>
  <si>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</si>
  <si>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</si>
  <si>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</si>
  <si>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</si>
  <si>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</si>
  <si>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</si>
  <si>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</si>
  <si>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</si>
  <si>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</si>
  <si>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</si>
  <si>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</si>
  <si>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</si>
  <si>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</si>
  <si>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</si>
  <si>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</si>
  <si>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</si>
  <si>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</si>
  <si>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</si>
  <si>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</si>
  <si>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</si>
  <si>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</si>
  <si>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</si>
  <si>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</si>
  <si>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</si>
  <si>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</si>
  <si>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</si>
  <si>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</si>
  <si>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</si>
  <si>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</si>
  <si>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</si>
  <si>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</si>
  <si>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</si>
  <si>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</si>
  <si>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</si>
  <si>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</si>
  <si>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</si>
  <si>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</si>
  <si>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</si>
  <si>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</si>
  <si>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</si>
  <si>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</si>
  <si>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</si>
  <si>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</si>
  <si>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</si>
  <si>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</si>
  <si>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</si>
  <si>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</si>
  <si>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</si>
  <si>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</si>
  <si>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</si>
  <si>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</si>
  <si>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</si>
  <si>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</si>
  <si>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</si>
  <si>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</si>
  <si>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</si>
  <si>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</si>
  <si>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</si>
  <si>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</si>
  <si>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</si>
  <si>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</si>
  <si>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</si>
  <si>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</si>
  <si>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</si>
  <si>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</si>
  <si>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</si>
  <si>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</si>
  <si>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</si>
  <si>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</si>
  <si>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</si>
  <si>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</si>
  <si>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</si>
  <si>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</si>
  <si>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</si>
  <si>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</si>
  <si>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</si>
  <si>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</si>
  <si>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</si>
  <si>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</si>
  <si>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</si>
  <si>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</si>
  <si>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</si>
  <si>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</si>
  <si>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</si>
  <si>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</si>
  <si>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</si>
  <si>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</si>
  <si>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</si>
  <si>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</si>
  <si>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</si>
  <si>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</si>
  <si>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</si>
  <si>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</si>
  <si>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</si>
  <si>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</si>
  <si>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</si>
  <si>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</si>
  <si>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</si>
  <si>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</si>
  <si>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</si>
  <si>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</si>
  <si>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</si>
  <si>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</si>
  <si>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</si>
  <si>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</si>
  <si>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</si>
  <si>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</si>
  <si>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</si>
  <si>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</si>
  <si>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</si>
  <si>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</si>
  <si>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</si>
  <si>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</si>
  <si>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</si>
  <si>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</si>
  <si>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</si>
  <si>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</si>
  <si>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</si>
  <si>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</si>
  <si>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</si>
  <si>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</si>
  <si>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</si>
  <si>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</si>
  <si>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</si>
  <si>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</si>
  <si>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</si>
  <si>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</si>
  <si>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</si>
  <si>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</si>
  <si>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</si>
  <si>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</si>
  <si>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</si>
  <si>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</si>
  <si>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</si>
  <si>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</si>
  <si>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</si>
  <si>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</si>
  <si>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</si>
  <si>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</si>
  <si>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</si>
  <si>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</si>
  <si>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</si>
  <si>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</si>
  <si>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</si>
  <si>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</si>
  <si>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</si>
  <si>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</si>
  <si>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</si>
  <si>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</si>
  <si>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</si>
  <si>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</si>
  <si>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</si>
  <si>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</si>
  <si>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</si>
  <si>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</si>
  <si>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</si>
  <si>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</si>
  <si>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</si>
  <si>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</si>
  <si>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</si>
  <si>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</si>
  <si>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</si>
  <si>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</si>
  <si>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</si>
  <si>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</si>
  <si>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</si>
  <si>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</si>
  <si>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</si>
  <si>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</si>
  <si>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</si>
  <si>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</si>
  <si>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</si>
  <si>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</si>
  <si>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</si>
  <si>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</si>
  <si>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</si>
  <si>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</si>
  <si>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</si>
  <si>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</si>
  <si>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</si>
  <si>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</si>
  <si>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</si>
  <si>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</si>
  <si>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</si>
  <si>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</si>
  <si>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</si>
  <si>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</si>
  <si>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</si>
  <si>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</si>
  <si>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</si>
  <si>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</si>
  <si>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</si>
  <si>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</si>
  <si>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</si>
  <si>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</si>
  <si>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</si>
  <si>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</si>
  <si>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</si>
  <si>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</si>
  <si>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</si>
  <si>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</si>
  <si>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</si>
  <si>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</si>
  <si>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</si>
  <si>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</si>
  <si>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</si>
  <si>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</si>
  <si>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</si>
  <si>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</si>
  <si>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</si>
  <si>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</si>
  <si>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</si>
  <si>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</si>
  <si>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</si>
  <si>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</si>
  <si>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</si>
  <si>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</si>
  <si>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</si>
  <si>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</si>
  <si>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</si>
  <si>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</si>
  <si>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</si>
  <si>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</si>
  <si>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</si>
  <si>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</si>
  <si>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</si>
  <si>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</si>
  <si>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</si>
  <si>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</si>
  <si>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</si>
  <si>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</si>
  <si>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</si>
  <si>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</si>
  <si>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</si>
  <si>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</si>
  <si>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</si>
  <si>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</si>
  <si>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</si>
  <si>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</si>
  <si>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</si>
  <si>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</si>
  <si>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</si>
  <si>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</si>
  <si>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</si>
  <si>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</si>
  <si>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</si>
  <si>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</si>
  <si>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</si>
  <si>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</si>
  <si>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</si>
  <si>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</si>
  <si>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</si>
  <si>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</si>
  <si>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</si>
  <si>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</si>
  <si>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</si>
  <si>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</si>
  <si>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</si>
  <si>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</si>
  <si>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</si>
  <si>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</si>
  <si>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</si>
  <si>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</si>
  <si>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</si>
  <si>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</si>
  <si>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</si>
  <si>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</si>
  <si>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</si>
  <si>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</si>
  <si>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</si>
  <si>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</si>
  <si>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</si>
  <si>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</si>
  <si>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</si>
  <si>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</si>
  <si>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</si>
  <si>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</si>
  <si>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</si>
  <si>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</si>
  <si>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</si>
  <si>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</si>
  <si>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</si>
  <si>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</si>
  <si>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</si>
  <si>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</si>
  <si>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</si>
  <si>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</si>
  <si>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</si>
  <si>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</si>
  <si>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</si>
  <si>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</si>
  <si>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</si>
  <si>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</si>
  <si>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</si>
  <si>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</si>
  <si>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</si>
  <si>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</si>
  <si>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</si>
  <si>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</si>
  <si>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</si>
  <si>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</si>
  <si>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</si>
  <si>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</si>
  <si>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</si>
  <si>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</si>
  <si>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</si>
  <si>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</si>
  <si>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</si>
  <si>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</si>
  <si>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</si>
  <si>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</si>
  <si>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</si>
  <si>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</si>
  <si>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</si>
  <si>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</si>
  <si>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</si>
  <si>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</si>
  <si>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</si>
  <si>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</si>
  <si>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</si>
  <si>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</si>
  <si>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</si>
  <si>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</si>
  <si>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</si>
  <si>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</si>
  <si>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</si>
  <si>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</si>
  <si>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</si>
  <si>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</si>
  <si>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</si>
  <si>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</si>
  <si>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</si>
  <si>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</si>
  <si>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</si>
  <si>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</si>
  <si>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</si>
  <si>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</si>
  <si>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</si>
  <si>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</si>
  <si>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</si>
  <si>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</si>
  <si>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</si>
  <si>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</si>
  <si>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</si>
  <si>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</si>
  <si>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</si>
  <si>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</si>
  <si>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</si>
  <si>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</si>
  <si>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</si>
  <si>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</si>
  <si>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</si>
  <si>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</si>
  <si>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</si>
  <si>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</si>
  <si>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</si>
  <si>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</si>
  <si>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</si>
  <si>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</si>
  <si>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</si>
  <si>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</si>
  <si>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</si>
  <si>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</si>
  <si>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</si>
  <si>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</si>
  <si>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</si>
  <si>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</si>
  <si>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</si>
  <si>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</si>
  <si>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</si>
  <si>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</si>
  <si>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</si>
  <si>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</si>
  <si>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</si>
  <si>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</si>
  <si>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</si>
  <si>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</si>
  <si>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</si>
  <si>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</si>
  <si>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</si>
  <si>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</si>
  <si>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</si>
  <si>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</si>
  <si>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</si>
  <si>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</si>
  <si>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</si>
  <si>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</si>
  <si>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</si>
  <si>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</si>
  <si>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</si>
  <si>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</si>
  <si>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</si>
  <si>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</si>
  <si>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</si>
  <si>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</si>
  <si>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</si>
  <si>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</si>
  <si>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</si>
  <si>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</si>
  <si>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</si>
  <si>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</si>
  <si>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</si>
  <si>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</si>
  <si>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</si>
  <si>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</si>
  <si>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</si>
  <si>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</si>
  <si>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</si>
  <si>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</si>
  <si>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</si>
  <si>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</si>
  <si>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</si>
  <si>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</si>
  <si>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</si>
  <si>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</si>
  <si>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</si>
  <si>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</si>
  <si>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</si>
  <si>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</si>
  <si>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</si>
  <si>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</si>
  <si>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</si>
  <si>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</si>
  <si>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</si>
  <si>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</si>
  <si>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</si>
  <si>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</si>
  <si>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</si>
  <si>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</si>
  <si>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</si>
  <si>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</si>
  <si>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</si>
  <si>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</si>
  <si>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</si>
  <si>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</si>
  <si>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</si>
  <si>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</si>
  <si>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</si>
  <si>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</si>
  <si>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</si>
  <si>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</si>
  <si>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</si>
  <si>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</si>
  <si>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</si>
  <si>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</si>
  <si>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</si>
  <si>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</si>
  <si>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</si>
  <si>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</si>
  <si>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</si>
  <si>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</si>
  <si>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</si>
  <si>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</si>
  <si>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</si>
  <si>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</si>
  <si>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</si>
  <si>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</si>
  <si>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</si>
  <si>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</si>
  <si>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</si>
  <si>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</si>
  <si>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</si>
  <si>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</si>
  <si>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</si>
  <si>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</si>
  <si>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</si>
  <si>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</si>
  <si>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</si>
  <si>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</si>
  <si>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</si>
  <si>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</si>
  <si>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</si>
  <si>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</si>
  <si>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</si>
  <si>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</si>
  <si>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</si>
  <si>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</si>
  <si>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</si>
  <si>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</si>
  <si>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</si>
  <si>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</si>
  <si>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</si>
  <si>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</si>
  <si>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</si>
  <si>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</si>
  <si>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</si>
  <si>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</si>
  <si>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</si>
  <si>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</si>
  <si>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</si>
  <si>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</si>
  <si>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</si>
  <si>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</si>
  <si>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</si>
  <si>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</si>
  <si>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</si>
  <si>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</si>
  <si>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</si>
  <si>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</si>
  <si>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</si>
  <si>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</si>
  <si>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</si>
  <si>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</si>
  <si>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</si>
  <si>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</si>
  <si>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</si>
  <si>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</si>
  <si>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</si>
  <si>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</si>
  <si>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</si>
  <si>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</si>
  <si>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</si>
  <si>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</si>
  <si>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</si>
  <si>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</si>
  <si>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</si>
  <si>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</si>
  <si>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</si>
  <si>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</si>
  <si>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</si>
  <si>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</si>
  <si>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</si>
  <si>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</si>
  <si>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</si>
  <si>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</si>
  <si>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</si>
  <si>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</si>
  <si>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</si>
  <si>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</si>
  <si>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</si>
  <si>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</si>
  <si>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</si>
  <si>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</si>
  <si>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</si>
  <si>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</si>
  <si>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</si>
  <si>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</si>
  <si>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</si>
  <si>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</si>
  <si>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</si>
  <si>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</si>
  <si>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</si>
  <si>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</si>
  <si>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</si>
  <si>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</si>
  <si>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</si>
  <si>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</si>
  <si>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</si>
  <si>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</si>
  <si>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</si>
  <si>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</si>
  <si>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</si>
  <si>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</si>
  <si>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</si>
  <si>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</si>
  <si>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</si>
  <si>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</si>
  <si>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</si>
  <si>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</si>
  <si>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</si>
  <si>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</si>
  <si>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</si>
  <si>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</si>
  <si>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</si>
  <si>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</si>
  <si>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</si>
  <si>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</si>
  <si>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</si>
  <si>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</si>
  <si>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</si>
  <si>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</si>
  <si>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</si>
  <si>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</si>
  <si>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</si>
  <si>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</si>
  <si>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</si>
  <si>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</si>
  <si>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</si>
  <si>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</si>
  <si>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</si>
  <si>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</si>
  <si>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</si>
  <si>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</si>
  <si>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</si>
  <si>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</si>
  <si>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</si>
  <si>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</si>
  <si>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</si>
  <si>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</si>
  <si>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</si>
  <si>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</si>
  <si>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</si>
  <si>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</si>
  <si>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</si>
  <si>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</si>
  <si>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</si>
  <si>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</si>
  <si>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</si>
  <si>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</si>
  <si>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</si>
  <si>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</si>
  <si>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</si>
  <si>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</si>
  <si>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</si>
  <si>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</si>
  <si>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</si>
  <si>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</si>
  <si>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</si>
  <si>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</si>
  <si>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</si>
  <si>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</si>
  <si>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</si>
  <si>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</si>
  <si>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</si>
  <si>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</si>
  <si>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</si>
  <si>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</si>
  <si>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</si>
  <si>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</si>
  <si>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</si>
  <si>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</si>
  <si>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</si>
  <si>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</si>
  <si>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</si>
  <si>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</si>
  <si>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</si>
  <si>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</si>
  <si>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</si>
  <si>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</si>
  <si>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</si>
  <si>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</si>
  <si>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</si>
  <si>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</si>
  <si>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</si>
  <si>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</si>
  <si>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</si>
  <si>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</si>
  <si>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</si>
  <si>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</si>
  <si>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</si>
  <si>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</si>
  <si>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</si>
  <si>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</si>
  <si>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</si>
  <si>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</si>
  <si>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</si>
  <si>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</si>
  <si>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</si>
  <si>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</si>
  <si>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</si>
  <si>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</si>
  <si>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</si>
  <si>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</si>
  <si>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</si>
  <si>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</si>
  <si>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</si>
  <si>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</si>
  <si>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</si>
  <si>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</si>
  <si>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</si>
  <si>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</si>
  <si>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</si>
  <si>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</si>
  <si>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</si>
  <si>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</si>
  <si>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</si>
  <si>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</si>
  <si>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</si>
  <si>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</si>
  <si>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</si>
  <si>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</si>
  <si>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</si>
  <si>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</si>
  <si>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</si>
  <si>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</si>
  <si>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</si>
  <si>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</si>
  <si>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</si>
  <si>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</si>
  <si>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</si>
  <si>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</si>
  <si>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</si>
  <si>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</si>
  <si>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</si>
  <si>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</si>
  <si>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</si>
  <si>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</si>
  <si>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</si>
  <si>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</si>
  <si>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</si>
  <si>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</si>
  <si>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</si>
  <si>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</si>
  <si>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</si>
  <si>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</si>
  <si>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</si>
  <si>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</si>
  <si>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</si>
  <si>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</si>
  <si>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</si>
  <si>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</si>
  <si>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</si>
  <si>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</si>
  <si>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</si>
  <si>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</si>
  <si>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</si>
  <si>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</si>
  <si>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</si>
  <si>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</si>
  <si>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</si>
  <si>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</si>
  <si>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</si>
  <si>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</si>
  <si>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</si>
  <si>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</si>
  <si>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</si>
  <si>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</si>
  <si>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</si>
  <si>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</si>
  <si>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</si>
  <si>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</si>
  <si>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</si>
  <si>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</si>
  <si>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</si>
  <si>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</si>
  <si>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</si>
  <si>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</si>
  <si>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</si>
  <si>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</si>
  <si>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</si>
  <si>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</si>
  <si>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</si>
  <si>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</si>
  <si>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</si>
  <si>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</si>
  <si>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</si>
  <si>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</si>
  <si>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</si>
  <si>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</si>
  <si>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</si>
  <si>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</si>
  <si>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</si>
  <si>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</si>
  <si>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</si>
  <si>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</si>
  <si>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</si>
  <si>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</si>
  <si>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</si>
  <si>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</si>
  <si>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</si>
  <si>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</si>
  <si>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</si>
  <si>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</si>
  <si>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</si>
  <si>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</si>
  <si>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</si>
  <si>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</si>
  <si>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</si>
  <si>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</si>
  <si>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</si>
  <si>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</si>
  <si>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</si>
  <si>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</si>
  <si>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</si>
  <si>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</si>
  <si>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</si>
  <si>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</si>
  <si>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</si>
  <si>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</si>
  <si>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</si>
  <si>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</si>
  <si>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</si>
  <si>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</si>
  <si>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</si>
  <si>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</si>
  <si>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</si>
  <si>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</si>
  <si>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</si>
  <si>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</si>
  <si>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</si>
  <si>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</si>
  <si>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</si>
  <si>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</si>
  <si>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</si>
  <si>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</si>
  <si>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</si>
  <si>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</si>
  <si>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</si>
  <si>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</si>
  <si>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</si>
  <si>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</si>
  <si>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</si>
  <si>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</si>
  <si>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</si>
  <si>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</si>
  <si>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</si>
  <si>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</si>
  <si>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</si>
  <si>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</si>
  <si>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</si>
  <si>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</si>
  <si>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</si>
  <si>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</si>
  <si>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</si>
  <si>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</si>
  <si>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</si>
  <si>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</si>
  <si>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</si>
  <si>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</si>
  <si>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</si>
  <si>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</si>
  <si>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</si>
  <si>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</si>
  <si>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</si>
  <si>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</si>
  <si>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</si>
  <si>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</si>
  <si>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</si>
  <si>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</si>
  <si>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</si>
  <si>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</si>
  <si>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</si>
  <si>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</si>
  <si>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</si>
  <si>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</si>
  <si>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</si>
  <si>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</si>
  <si>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</si>
  <si>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</si>
  <si>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</si>
  <si>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</si>
  <si>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</si>
  <si>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</si>
  <si>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</si>
  <si>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</si>
  <si>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</si>
  <si>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</si>
  <si>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</si>
  <si>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</si>
  <si>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</si>
  <si>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</si>
  <si>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</si>
  <si>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</si>
  <si>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</si>
  <si>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</si>
  <si>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</si>
  <si>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</si>
  <si>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</si>
  <si>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</si>
  <si>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</si>
  <si>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</si>
  <si>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</si>
  <si>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</si>
  <si>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</si>
  <si>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</si>
  <si>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</si>
  <si>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</si>
  <si>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</si>
  <si>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</si>
  <si>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</si>
  <si>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</si>
  <si>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</si>
  <si>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</si>
  <si>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</si>
  <si>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</si>
  <si>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</si>
  <si>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</si>
  <si>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</si>
  <si>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</si>
  <si>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</si>
  <si>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</si>
  <si>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</si>
  <si>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</si>
  <si>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</si>
  <si>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</si>
  <si>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</si>
  <si>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</si>
  <si>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</si>
  <si>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</si>
  <si>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</si>
  <si>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</si>
  <si>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</si>
  <si>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</si>
  <si>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</si>
  <si>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</si>
  <si>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</si>
  <si>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</si>
  <si>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</si>
  <si>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</si>
  <si>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</si>
  <si>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</si>
  <si>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</si>
  <si>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</si>
  <si>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</si>
  <si>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</si>
  <si>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</si>
  <si>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</si>
  <si>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</si>
  <si>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</si>
  <si>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</si>
  <si>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</si>
  <si>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</si>
  <si>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</si>
  <si>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</si>
  <si>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</si>
  <si>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</si>
  <si>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</si>
  <si>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</si>
  <si>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</si>
  <si>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</si>
  <si>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</si>
  <si>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</si>
  <si>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</si>
  <si>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</si>
  <si>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</si>
  <si>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</si>
  <si>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</si>
  <si>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</si>
  <si>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</si>
  <si>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</si>
  <si>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</si>
  <si>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</si>
  <si>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</si>
  <si>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</si>
  <si>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</si>
  <si>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</si>
  <si>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</si>
  <si>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</si>
  <si>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</si>
  <si>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</si>
  <si>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</si>
  <si>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</si>
  <si>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</si>
  <si>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</si>
  <si>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</si>
  <si>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</si>
  <si>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</si>
  <si>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</si>
  <si>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</si>
  <si>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</si>
  <si>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</si>
  <si>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</si>
  <si>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</si>
  <si>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</si>
  <si>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</si>
  <si>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</si>
  <si>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</si>
  <si>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</si>
  <si>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</si>
  <si>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</si>
  <si>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</si>
  <si>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</si>
  <si>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</si>
  <si>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</si>
  <si>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</si>
  <si>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</si>
  <si>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</si>
  <si>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</si>
  <si>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</si>
  <si>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</si>
  <si>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</si>
  <si>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</si>
  <si>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</si>
  <si>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</si>
  <si>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</si>
  <si>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</si>
  <si>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</si>
  <si>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</si>
  <si>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</si>
  <si>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</si>
  <si>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</si>
  <si>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</si>
  <si>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</si>
  <si>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</si>
  <si>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</si>
  <si>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</si>
  <si>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</si>
  <si>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</si>
  <si>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</si>
  <si>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</si>
  <si>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</si>
  <si>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</si>
  <si>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</si>
  <si>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</si>
  <si>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</si>
  <si>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</si>
  <si>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</si>
  <si>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</si>
  <si>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</si>
  <si>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</si>
  <si>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</si>
  <si>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</si>
  <si>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</si>
  <si>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</si>
  <si>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</si>
  <si>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</si>
  <si>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</si>
  <si>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</si>
  <si>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</si>
  <si>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</si>
  <si>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</si>
  <si>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</si>
  <si>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</si>
  <si>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</si>
  <si>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</si>
  <si>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</si>
  <si>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</si>
  <si>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</si>
  <si>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</si>
  <si>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</si>
  <si>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</si>
  <si>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</si>
  <si>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</si>
  <si>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</si>
  <si>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</si>
  <si>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</si>
  <si>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</si>
  <si>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</si>
  <si>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</si>
  <si>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</si>
  <si>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</si>
  <si>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</si>
  <si>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</si>
  <si>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</si>
  <si>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</si>
  <si>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</si>
  <si>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</si>
  <si>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</si>
  <si>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</si>
  <si>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</si>
  <si>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</si>
  <si>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</si>
  <si>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</si>
  <si>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</si>
  <si>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</si>
  <si>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</si>
  <si>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</si>
  <si>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</si>
  <si>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</si>
  <si>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</si>
  <si>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</si>
  <si>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</si>
  <si>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</si>
  <si>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</si>
  <si>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</si>
  <si>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</si>
  <si>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</si>
  <si>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</si>
  <si>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</si>
  <si>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</si>
  <si>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</si>
  <si>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</si>
  <si>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</si>
  <si>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</si>
  <si>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</si>
  <si>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</si>
  <si>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</si>
  <si>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</si>
  <si>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</si>
  <si>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</si>
  <si>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</si>
  <si>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</si>
  <si>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</si>
  <si>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</si>
  <si>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</si>
  <si>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</si>
  <si>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</si>
  <si>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</si>
  <si>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</si>
  <si>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</si>
  <si>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</si>
  <si>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</si>
  <si>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</si>
  <si>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</si>
  <si>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</si>
  <si>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</si>
  <si>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</si>
  <si>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</si>
  <si>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</si>
  <si>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</si>
  <si>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</si>
  <si>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</si>
  <si>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</si>
  <si>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</si>
  <si>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</si>
  <si>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</si>
  <si>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</si>
  <si>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</si>
  <si>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</si>
  <si>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</si>
  <si>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</si>
  <si>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</si>
  <si>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</si>
  <si>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</si>
  <si>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</si>
  <si>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</si>
  <si>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</si>
  <si>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</si>
  <si>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</si>
  <si>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</si>
  <si>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</si>
  <si>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</si>
  <si>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</si>
  <si>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</si>
  <si>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</si>
  <si>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</si>
  <si>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</si>
  <si>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</si>
  <si>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</si>
  <si>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</si>
  <si>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</si>
  <si>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</si>
  <si>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</si>
  <si>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</si>
  <si>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</si>
  <si>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</si>
  <si>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</si>
  <si>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</si>
  <si>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</si>
  <si>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</si>
  <si>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</si>
  <si>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</si>
  <si>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</si>
  <si>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</si>
  <si>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</si>
  <si>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</si>
  <si>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</si>
  <si>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</si>
  <si>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</si>
  <si>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</si>
  <si>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</si>
  <si>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</si>
  <si>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</si>
  <si>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</si>
  <si>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</si>
  <si>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</si>
  <si>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</si>
  <si>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</si>
  <si>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</si>
  <si>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</si>
  <si>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</si>
  <si>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</si>
  <si>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</si>
  <si>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</si>
  <si>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</si>
  <si>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</si>
  <si>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</si>
  <si>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</si>
  <si>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</si>
  <si>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</si>
  <si>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</si>
  <si>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</si>
  <si>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</si>
  <si>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</si>
  <si>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</si>
  <si>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</si>
  <si>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</si>
  <si>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</si>
  <si>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</si>
  <si>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</si>
  <si>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</si>
  <si>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</si>
  <si>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</si>
  <si>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</si>
  <si>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</si>
  <si>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</si>
  <si>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</si>
  <si>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</si>
  <si>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</si>
  <si>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</si>
  <si>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</si>
  <si>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</si>
  <si>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</si>
  <si>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</si>
  <si>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</si>
  <si>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</si>
  <si>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</si>
  <si>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</si>
  <si>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</si>
  <si>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</si>
  <si>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</si>
  <si>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</si>
  <si>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</si>
  <si>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</si>
  <si>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</si>
  <si>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</si>
  <si>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</si>
  <si>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</si>
  <si>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</si>
  <si>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</si>
  <si>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</si>
  <si>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</si>
  <si>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</si>
  <si>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</si>
  <si>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</si>
  <si>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</si>
  <si>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</si>
  <si>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</si>
  <si>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</si>
  <si>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</si>
  <si>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</si>
  <si>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</si>
  <si>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</si>
  <si>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</si>
  <si>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</si>
  <si>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</si>
  <si>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</si>
  <si>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</si>
  <si>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</si>
  <si>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</si>
  <si>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</si>
  <si>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</si>
  <si>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</si>
  <si>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</si>
  <si>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</si>
  <si>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</si>
  <si>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</si>
  <si>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</si>
  <si>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</si>
  <si>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</si>
  <si>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</si>
  <si>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</si>
  <si>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</si>
  <si>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</si>
  <si>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</si>
  <si>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</si>
  <si>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</si>
  <si>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</si>
  <si>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</si>
  <si>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</si>
  <si>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</si>
  <si>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</si>
  <si>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</si>
  <si>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</si>
  <si>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</si>
  <si>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</si>
  <si>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</si>
  <si>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</si>
  <si>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</si>
  <si>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</si>
  <si>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</si>
  <si>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</si>
  <si>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</si>
  <si>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</si>
  <si>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</si>
  <si>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</si>
  <si>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</si>
  <si>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</si>
  <si>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</si>
  <si>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</si>
  <si>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</si>
  <si>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</si>
  <si>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</si>
  <si>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</si>
  <si>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</si>
  <si>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</si>
  <si>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</si>
  <si>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</si>
  <si>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</si>
  <si>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</si>
  <si>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</si>
  <si>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</si>
  <si>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</si>
  <si>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</si>
  <si>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</si>
  <si>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</si>
  <si>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</si>
  <si>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</si>
  <si>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</si>
  <si>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</si>
  <si>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</si>
  <si>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</si>
  <si>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</si>
  <si>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</si>
  <si>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</si>
  <si>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</si>
  <si>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</si>
  <si>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</si>
  <si>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</si>
  <si>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</si>
  <si>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</si>
  <si>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</si>
  <si>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</si>
  <si>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</si>
  <si>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</si>
  <si>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</si>
  <si>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</si>
  <si>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</si>
  <si>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</si>
  <si>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</si>
  <si>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</si>
  <si>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</si>
  <si>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</si>
  <si>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</si>
  <si>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</si>
  <si>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</si>
  <si>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</si>
  <si>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</si>
  <si>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</si>
  <si>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</si>
  <si>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</si>
  <si>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</si>
  <si>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</si>
  <si>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</si>
  <si>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</si>
  <si>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</si>
  <si>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</si>
  <si>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</si>
  <si>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</si>
  <si>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</si>
  <si>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</si>
  <si>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</si>
  <si>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</si>
  <si>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</si>
  <si>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</si>
  <si>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</si>
  <si>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</si>
  <si>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</si>
  <si>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</si>
  <si>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</si>
  <si>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</si>
  <si>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</si>
  <si>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</si>
  <si>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</si>
  <si>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</si>
  <si>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</si>
  <si>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</si>
  <si>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</si>
  <si>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</si>
  <si>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</si>
  <si>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</si>
  <si>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</si>
  <si>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</si>
  <si>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</si>
  <si>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</si>
  <si>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</si>
  <si>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</si>
  <si>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</si>
  <si>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</si>
  <si>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</si>
  <si>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</si>
  <si>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</si>
  <si>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</si>
  <si>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</si>
  <si>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</si>
  <si>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</si>
  <si>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</si>
  <si>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</si>
  <si>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</si>
  <si>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</si>
  <si>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</si>
  <si>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</si>
  <si>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</si>
  <si>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</si>
  <si>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</si>
  <si>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</si>
  <si>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</si>
  <si>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</si>
  <si>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</si>
  <si>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</si>
  <si>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</si>
  <si>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</si>
  <si>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</si>
  <si>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</si>
  <si>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</si>
  <si>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</si>
  <si>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</si>
  <si>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</si>
  <si>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</si>
  <si>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</si>
  <si>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</si>
  <si>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</si>
  <si>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</si>
  <si>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</si>
  <si>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</si>
  <si>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</si>
  <si>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</si>
  <si>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</si>
  <si>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</si>
  <si>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</si>
  <si>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</si>
  <si>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</si>
  <si>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</si>
  <si>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</si>
  <si>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</si>
  <si>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</si>
  <si>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</si>
  <si>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</si>
  <si>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</si>
  <si>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</si>
  <si>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</si>
  <si>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</si>
  <si>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</si>
  <si>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</si>
  <si>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</si>
  <si>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</si>
  <si>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</si>
  <si>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</si>
  <si>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</si>
  <si>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</si>
  <si>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</si>
  <si>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</si>
  <si>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</si>
  <si>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</si>
  <si>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</si>
  <si>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</si>
  <si>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</si>
  <si>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</si>
  <si>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</si>
  <si>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</si>
  <si>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</si>
  <si>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</si>
  <si>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</si>
  <si>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</si>
  <si>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</si>
  <si>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</si>
  <si>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</si>
  <si>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</si>
  <si>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</si>
  <si>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</si>
  <si>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</si>
  <si>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</si>
  <si>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</si>
  <si>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</si>
  <si>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</si>
  <si>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</si>
  <si>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</si>
  <si>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</si>
  <si>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</si>
  <si>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</si>
  <si>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</si>
  <si>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</si>
  <si>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</si>
  <si>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</si>
  <si>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</si>
  <si>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</si>
  <si>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</si>
  <si>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</si>
  <si>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</si>
  <si>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</si>
  <si>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</si>
  <si>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</si>
  <si>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</si>
  <si>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</si>
  <si>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</si>
  <si>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</si>
  <si>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</si>
  <si>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</si>
  <si>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</si>
  <si>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</si>
  <si>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</si>
  <si>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</si>
  <si>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</si>
  <si>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</si>
  <si>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</si>
  <si>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</si>
  <si>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</si>
  <si>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</si>
  <si>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</si>
  <si>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</si>
  <si>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</si>
  <si>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</si>
  <si>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</si>
  <si>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</si>
  <si>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</si>
  <si>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</si>
  <si>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</si>
  <si>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</si>
  <si>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</si>
  <si>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</si>
  <si>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</si>
  <si>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</si>
  <si>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</si>
  <si>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</si>
  <si>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</si>
  <si>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</si>
  <si>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</si>
  <si>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</si>
  <si>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</si>
  <si>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</si>
  <si>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</si>
  <si>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</si>
  <si>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</si>
  <si>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</si>
  <si>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</si>
  <si>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</si>
  <si>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</si>
  <si>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</si>
  <si>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</si>
  <si>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</si>
  <si>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</si>
  <si>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</si>
  <si>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</si>
  <si>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</si>
  <si>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</si>
  <si>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</si>
  <si>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</si>
  <si>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</si>
  <si>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</si>
  <si>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</si>
  <si>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</si>
  <si>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</si>
  <si>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</si>
  <si>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</si>
  <si>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</si>
  <si>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</si>
  <si>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</si>
  <si>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</si>
  <si>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</si>
  <si>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</si>
  <si>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</si>
  <si>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</si>
  <si>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</si>
  <si>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</si>
  <si>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</si>
  <si>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</si>
  <si>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</si>
  <si>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</si>
  <si>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</si>
  <si>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</si>
  <si>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</si>
  <si>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</si>
  <si>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</si>
  <si>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</si>
  <si>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</si>
  <si>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</si>
  <si>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</si>
  <si>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</si>
  <si>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</si>
  <si>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</si>
  <si>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</si>
  <si>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</si>
  <si>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</si>
  <si>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</si>
  <si>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</si>
  <si>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</si>
  <si>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</si>
  <si>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</si>
  <si>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</si>
  <si>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</si>
  <si>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</si>
  <si>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</si>
  <si>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</si>
  <si>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</si>
  <si>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</si>
  <si>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</si>
  <si>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</si>
  <si>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</si>
  <si>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</si>
  <si>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</si>
  <si>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</si>
  <si>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</si>
  <si>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</si>
  <si>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</si>
  <si>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</si>
  <si>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</si>
  <si>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</si>
  <si>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</si>
  <si>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</si>
  <si>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</si>
  <si>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</si>
  <si>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</si>
  <si>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</si>
  <si>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</si>
  <si>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</si>
  <si>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</si>
  <si>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</si>
  <si>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</si>
  <si>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</si>
  <si>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</si>
  <si>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</si>
  <si>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</si>
  <si>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</si>
  <si>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</si>
  <si>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</si>
  <si>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</si>
  <si>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</si>
  <si>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</si>
  <si>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</si>
  <si>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</si>
  <si>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</si>
  <si>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</si>
  <si>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</si>
  <si>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</si>
  <si>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</si>
  <si>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</si>
  <si>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</si>
  <si>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</si>
  <si>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</si>
  <si>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</si>
  <si>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</si>
  <si>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</si>
  <si>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</si>
  <si>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</si>
  <si>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</si>
  <si>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</si>
  <si>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</si>
  <si>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</si>
  <si>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</si>
  <si>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</si>
  <si>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</si>
  <si>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</si>
  <si>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</si>
  <si>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</si>
  <si>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</si>
  <si>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</si>
  <si>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</si>
  <si>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</si>
  <si>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</si>
  <si>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</si>
  <si>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</si>
  <si>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</si>
  <si>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</si>
  <si>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</si>
  <si>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</si>
  <si>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</si>
  <si>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</si>
  <si>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</si>
  <si>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</si>
  <si>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</si>
  <si>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</si>
  <si>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</si>
  <si>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</si>
  <si>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</si>
  <si>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</si>
  <si>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</si>
  <si>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</si>
  <si>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</si>
  <si>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</si>
  <si>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</si>
  <si>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</si>
  <si>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</si>
  <si>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</si>
  <si>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</si>
  <si>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</si>
  <si>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</si>
  <si>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</si>
  <si>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</si>
  <si>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</si>
  <si>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</si>
  <si>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</si>
  <si>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</si>
  <si>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</si>
  <si>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</si>
  <si>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</si>
  <si>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</si>
  <si>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</si>
  <si>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</si>
  <si>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</si>
  <si>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</si>
  <si>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</si>
  <si>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</si>
  <si>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</si>
  <si>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</si>
  <si>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</si>
  <si>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</si>
  <si>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</si>
  <si>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</si>
  <si>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</si>
  <si>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</si>
  <si>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</si>
  <si>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</si>
  <si>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</si>
  <si>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</si>
  <si>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</si>
  <si>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</si>
  <si>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</si>
  <si>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</si>
  <si>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</si>
  <si>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</si>
  <si>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</si>
  <si>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</si>
  <si>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</si>
  <si>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</si>
  <si>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</si>
  <si>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</si>
  <si>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</si>
  <si>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</si>
  <si>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</si>
  <si>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</si>
  <si>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</si>
  <si>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</si>
  <si>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</si>
  <si>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</si>
  <si>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</si>
  <si>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</si>
  <si>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</si>
  <si>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</si>
  <si>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</si>
  <si>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</si>
  <si>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</si>
  <si>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</si>
  <si>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</si>
  <si>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</si>
  <si>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</si>
  <si>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</si>
  <si>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</si>
  <si>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</si>
  <si>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</si>
  <si>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</si>
  <si>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</si>
  <si>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</si>
  <si>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</si>
  <si>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</si>
  <si>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</si>
  <si>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</si>
  <si>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</si>
  <si>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</si>
  <si>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</si>
  <si>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</si>
  <si>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</si>
  <si>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</si>
  <si>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</si>
  <si>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</si>
  <si>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</si>
  <si>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</si>
  <si>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</si>
  <si>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</si>
  <si>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</si>
  <si>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</si>
  <si>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</si>
  <si>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</si>
  <si>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</si>
  <si>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</si>
  <si>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</si>
  <si>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</si>
  <si>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</si>
  <si>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</si>
  <si>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</si>
  <si>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</si>
  <si>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</si>
  <si>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</si>
  <si>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</si>
  <si>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</si>
  <si>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</si>
  <si>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</si>
  <si>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</si>
  <si>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</si>
  <si>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</si>
  <si>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</si>
  <si>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</si>
  <si>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</si>
  <si>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</si>
  <si>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</si>
  <si>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</si>
  <si>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</si>
  <si>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</si>
  <si>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</si>
  <si>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</si>
  <si>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</si>
  <si>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</si>
  <si>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</si>
  <si>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</si>
  <si>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</si>
  <si>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</si>
  <si>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</si>
  <si>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</si>
  <si>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</si>
  <si>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</si>
  <si>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</si>
  <si>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</si>
  <si>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</si>
  <si>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</si>
  <si>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</si>
  <si>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</si>
  <si>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</si>
  <si>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</si>
  <si>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</si>
  <si>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</si>
  <si>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</si>
  <si>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</si>
  <si>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</si>
  <si>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</si>
  <si>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</si>
  <si>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</si>
  <si>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</si>
  <si>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</si>
  <si>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</si>
  <si>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</si>
  <si>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</si>
  <si>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</si>
  <si>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</si>
  <si>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</si>
  <si>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</si>
  <si>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</si>
  <si>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</si>
  <si>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</si>
  <si>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</si>
  <si>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</si>
  <si>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</si>
  <si>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</si>
  <si>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</si>
  <si>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</si>
  <si>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</si>
  <si>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</si>
  <si>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</si>
  <si>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</si>
  <si>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</si>
  <si>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</si>
  <si>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</si>
  <si>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</si>
  <si>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</si>
  <si>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</si>
  <si>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</si>
  <si>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</si>
  <si>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</si>
  <si>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</si>
  <si>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</si>
  <si>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</si>
  <si>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</si>
  <si>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</si>
  <si>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</si>
  <si>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</si>
  <si>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</si>
  <si>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</si>
  <si>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</si>
  <si>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</si>
  <si>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</si>
  <si>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</si>
  <si>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</si>
  <si>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</si>
  <si>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</si>
  <si>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</si>
  <si>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</si>
  <si>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</si>
  <si>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</si>
  <si>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</si>
  <si>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</si>
  <si>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</si>
  <si>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</si>
  <si>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</si>
  <si>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</si>
  <si>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</si>
  <si>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</si>
  <si>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</si>
  <si>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</si>
  <si>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</si>
  <si>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</si>
  <si>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</si>
  <si>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</si>
  <si>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</si>
  <si>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</si>
  <si>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</si>
  <si>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</si>
  <si>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</si>
  <si>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</si>
  <si>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</si>
  <si>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</si>
  <si>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</si>
  <si>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</si>
  <si>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</si>
  <si>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</si>
  <si>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</si>
  <si>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</si>
  <si>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</si>
  <si>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</si>
  <si>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</si>
  <si>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</si>
  <si>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</si>
  <si>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</si>
  <si>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</si>
  <si>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</si>
  <si>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</si>
  <si>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</si>
  <si>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</si>
  <si>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</si>
  <si>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</si>
  <si>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</si>
  <si>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</si>
  <si>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</si>
  <si>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</si>
  <si>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</si>
  <si>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</si>
  <si>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</si>
  <si>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</si>
  <si>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</si>
  <si>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</si>
  <si>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</si>
  <si>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</si>
  <si>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</si>
  <si>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</si>
  <si>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</si>
  <si>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</si>
  <si>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</si>
  <si>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</si>
  <si>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</si>
  <si>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</si>
  <si>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</si>
  <si>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</si>
  <si>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</si>
  <si>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</si>
  <si>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</si>
  <si>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</si>
  <si>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</si>
  <si>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</si>
  <si>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</si>
  <si>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</si>
  <si>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</si>
  <si>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</si>
  <si>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</si>
  <si>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</si>
  <si>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</si>
  <si>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</si>
  <si>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</si>
  <si>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</si>
  <si>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</si>
  <si>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</si>
  <si>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</si>
  <si>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</si>
  <si>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</si>
  <si>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</si>
  <si>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</si>
  <si>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</si>
  <si>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</si>
  <si>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</si>
  <si>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</si>
  <si>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</si>
  <si>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</si>
  <si>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</si>
  <si>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</si>
  <si>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</si>
  <si>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</si>
  <si>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</si>
  <si>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</si>
  <si>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</si>
  <si>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</si>
  <si>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</si>
  <si>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</si>
  <si>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</si>
  <si>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</si>
  <si>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</si>
  <si>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</si>
  <si>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</si>
  <si>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</si>
  <si>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</si>
  <si>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</si>
  <si>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</si>
  <si>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</si>
  <si>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</si>
  <si>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</si>
  <si>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</si>
  <si>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</si>
  <si>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</si>
  <si>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</si>
  <si>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</si>
  <si>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</si>
  <si>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</si>
  <si>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</si>
  <si>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</si>
  <si>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</si>
  <si>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</si>
  <si>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</si>
  <si>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</si>
  <si>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</si>
  <si>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</si>
  <si>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</si>
  <si>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</si>
  <si>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</si>
  <si>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</si>
  <si>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</si>
  <si>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</si>
  <si>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</si>
  <si>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</si>
  <si>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</si>
  <si>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</si>
  <si>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</si>
  <si>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</si>
  <si>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</si>
  <si>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</si>
  <si>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</si>
  <si>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</si>
  <si>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</si>
  <si>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</si>
  <si>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</si>
  <si>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</si>
  <si>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</si>
  <si>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</si>
  <si>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</si>
  <si>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</si>
  <si>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</si>
  <si>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</si>
  <si>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</si>
  <si>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</si>
  <si>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</si>
  <si>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</si>
  <si>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</si>
  <si>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</si>
  <si>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</si>
  <si>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</si>
  <si>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</si>
  <si>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</si>
  <si>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</si>
  <si>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</si>
  <si>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</si>
  <si>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</si>
  <si>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</si>
  <si>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</si>
  <si>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</si>
  <si>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</si>
  <si>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</si>
  <si>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</si>
  <si>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</si>
  <si>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</si>
  <si>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</si>
  <si>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</si>
  <si>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</si>
  <si>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</si>
  <si>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</si>
  <si>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</si>
  <si>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</si>
  <si>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</si>
  <si>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</si>
  <si>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</si>
  <si>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</si>
  <si>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</si>
  <si>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</si>
  <si>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</si>
  <si>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</si>
  <si>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</si>
  <si>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</si>
  <si>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</si>
  <si>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</si>
  <si>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</si>
  <si>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</si>
  <si>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</si>
  <si>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</si>
  <si>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</si>
  <si>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</si>
  <si>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</si>
  <si>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</si>
  <si>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</si>
  <si>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</si>
  <si>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</si>
  <si>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</si>
  <si>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</si>
  <si>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</si>
  <si>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</si>
  <si>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</si>
  <si>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</si>
  <si>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</si>
  <si>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</si>
  <si>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</si>
  <si>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</si>
  <si>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</si>
  <si>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</si>
  <si>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</si>
  <si>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</si>
  <si>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</si>
  <si>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</si>
  <si>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</si>
  <si>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</si>
  <si>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</si>
  <si>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</si>
  <si>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</si>
  <si>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</si>
  <si>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</si>
  <si>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</si>
  <si>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</si>
  <si>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</si>
  <si>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</si>
  <si>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</si>
  <si>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</si>
  <si>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</si>
  <si>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</si>
  <si>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</si>
  <si>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</si>
  <si>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</si>
  <si>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</si>
  <si>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</si>
  <si>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</si>
  <si>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</si>
  <si>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</si>
  <si>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</si>
  <si>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</si>
  <si>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</si>
  <si>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</si>
  <si>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</si>
  <si>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</si>
  <si>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</si>
  <si>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</si>
  <si>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</si>
  <si>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</si>
  <si>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</si>
  <si>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</si>
  <si>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</si>
  <si>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</si>
  <si>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</si>
  <si>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</si>
  <si>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</si>
  <si>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</si>
  <si>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</si>
  <si>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</si>
  <si>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</si>
  <si>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</si>
  <si>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</si>
  <si>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</si>
  <si>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</si>
  <si>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</si>
  <si>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</si>
  <si>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</si>
  <si>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</si>
  <si>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</si>
  <si>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</si>
  <si>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</si>
  <si>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</si>
  <si>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</si>
  <si>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</si>
  <si>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</si>
  <si>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</si>
  <si>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</si>
  <si>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</si>
  <si>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</si>
  <si>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</si>
  <si>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</si>
  <si>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</si>
  <si>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</si>
  <si>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</si>
  <si>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</si>
  <si>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</si>
  <si>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</si>
  <si>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</si>
  <si>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</si>
  <si>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</si>
  <si>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</si>
  <si>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</si>
  <si>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</si>
  <si>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</si>
  <si>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</si>
  <si>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</si>
  <si>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</si>
  <si>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</si>
  <si>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</si>
  <si>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</si>
  <si>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</si>
  <si>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</si>
  <si>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</si>
  <si>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</si>
  <si>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</si>
  <si>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</si>
  <si>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</si>
  <si>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</si>
  <si>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</si>
  <si>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</si>
  <si>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</si>
  <si>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</si>
  <si>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</si>
  <si>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</si>
  <si>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</si>
  <si>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</si>
  <si>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</si>
  <si>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</si>
  <si>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</si>
  <si>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</si>
  <si>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</si>
  <si>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</si>
  <si>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</si>
  <si>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</si>
  <si>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</si>
  <si>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</si>
  <si>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</si>
  <si>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</si>
  <si>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</si>
  <si>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</si>
  <si>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</si>
  <si>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</si>
  <si>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</si>
  <si>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</si>
  <si>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</si>
  <si>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</si>
  <si>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</si>
  <si>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</si>
  <si>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</si>
  <si>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</si>
  <si>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</si>
  <si>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</si>
  <si>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</si>
  <si>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</si>
  <si>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</si>
  <si>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</si>
  <si>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</si>
  <si>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</si>
  <si>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</si>
  <si>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</si>
  <si>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</si>
  <si>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</si>
  <si>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</si>
  <si>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</si>
  <si>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</si>
  <si>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</si>
  <si>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</si>
  <si>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</si>
  <si>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</si>
  <si>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</si>
  <si>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</si>
  <si>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</si>
  <si>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</si>
  <si>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</si>
  <si>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</si>
  <si>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</si>
  <si>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</si>
  <si>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</si>
  <si>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</si>
  <si>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</si>
  <si>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</si>
  <si>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</si>
  <si>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</si>
  <si>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</si>
  <si>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</si>
  <si>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</si>
  <si>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</si>
  <si>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</si>
  <si>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</si>
  <si>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</si>
  <si>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</si>
  <si>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</si>
  <si>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</si>
  <si>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</si>
  <si>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</si>
  <si>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</si>
  <si>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</si>
  <si>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</si>
  <si>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</si>
  <si>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</si>
  <si>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</si>
  <si>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</si>
  <si>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</si>
  <si>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</si>
  <si>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</si>
  <si>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</si>
  <si>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</si>
  <si>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</si>
  <si>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</si>
  <si>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</si>
  <si>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</si>
  <si>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</si>
  <si>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</si>
  <si>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</si>
  <si>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</si>
  <si>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</si>
  <si>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</si>
  <si>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</si>
  <si>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</si>
  <si>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</si>
  <si>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</si>
  <si>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</si>
  <si>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</si>
  <si>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</si>
  <si>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</si>
  <si>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</si>
  <si>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</si>
  <si>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</si>
  <si>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</si>
  <si>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</si>
  <si>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</si>
  <si>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</si>
  <si>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</si>
  <si>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</si>
  <si>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</si>
  <si>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</si>
  <si>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</si>
  <si>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</si>
  <si>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</si>
  <si>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</si>
  <si>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</si>
  <si>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</si>
  <si>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</si>
  <si>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</si>
  <si>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</si>
  <si>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</si>
  <si>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</si>
  <si>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</si>
  <si>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</si>
  <si>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</si>
  <si>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</si>
  <si>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</si>
  <si>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</si>
  <si>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</si>
  <si>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</si>
  <si>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</si>
  <si>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</si>
  <si>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</si>
  <si>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</si>
  <si>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</si>
  <si>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</si>
  <si>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</si>
  <si>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</si>
  <si>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</si>
  <si>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</si>
  <si>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</si>
  <si>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</si>
  <si>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</si>
  <si>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</si>
  <si>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</si>
  <si>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</si>
  <si>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</si>
  <si>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</si>
  <si>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</si>
  <si>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</si>
  <si>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</si>
  <si>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</si>
  <si>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</si>
  <si>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</si>
  <si>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</si>
  <si>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</si>
  <si>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</si>
  <si>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</si>
  <si>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</si>
  <si>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</si>
  <si>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</si>
  <si>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</si>
  <si>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</si>
  <si>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</si>
  <si>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</si>
  <si>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</si>
  <si>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</si>
  <si>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</si>
  <si>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</si>
  <si>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</si>
  <si>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</si>
  <si>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</si>
  <si>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</si>
  <si>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</si>
  <si>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</si>
  <si>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</si>
  <si>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</si>
  <si>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</si>
  <si>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</si>
  <si>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</si>
  <si>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</si>
  <si>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</si>
  <si>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</si>
  <si>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</si>
  <si>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</si>
  <si>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</si>
  <si>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</si>
  <si>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</si>
  <si>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</si>
  <si>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</si>
  <si>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</si>
  <si>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</si>
  <si>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</si>
  <si>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</si>
  <si>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</si>
  <si>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</si>
  <si>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</si>
  <si>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</si>
  <si>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</si>
  <si>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</si>
  <si>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</si>
  <si>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</si>
  <si>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</si>
  <si>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</si>
  <si>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</si>
  <si>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</si>
  <si>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</si>
  <si>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</si>
  <si>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</si>
  <si>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</si>
  <si>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</si>
  <si>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</si>
  <si>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</si>
  <si>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</si>
  <si>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</si>
  <si>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</si>
  <si>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</si>
  <si>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</si>
  <si>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</si>
  <si>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</si>
  <si>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</si>
  <si>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</si>
  <si>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</si>
  <si>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</si>
  <si>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</si>
  <si>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</si>
  <si>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</si>
  <si>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</si>
  <si>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</si>
  <si>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</si>
  <si>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</si>
  <si>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</si>
  <si>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</si>
  <si>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</si>
  <si>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</si>
  <si>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</si>
  <si>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</si>
  <si>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</si>
  <si>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</si>
  <si>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</si>
  <si>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</si>
  <si>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</si>
  <si>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</si>
  <si>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</si>
  <si>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</si>
  <si>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</si>
  <si>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</si>
  <si>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</si>
  <si>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</si>
  <si>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</si>
  <si>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</si>
  <si>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</si>
  <si>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</si>
  <si>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</si>
  <si>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</si>
  <si>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</si>
  <si>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</si>
  <si>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</si>
  <si>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</si>
  <si>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</si>
  <si>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</si>
  <si>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</si>
  <si>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</si>
  <si>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</si>
  <si>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</si>
  <si>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</si>
  <si>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</si>
  <si>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</si>
  <si>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</si>
  <si>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</si>
  <si>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</si>
  <si>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</si>
  <si>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</si>
  <si>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</si>
  <si>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</si>
  <si>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</si>
  <si>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</si>
  <si>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</si>
  <si>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</si>
  <si>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</si>
  <si>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</si>
  <si>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</si>
  <si>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</si>
  <si>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</si>
  <si>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</si>
  <si>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</si>
  <si>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</si>
  <si>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</si>
  <si>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</si>
  <si>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</si>
  <si>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</si>
  <si>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</si>
  <si>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</si>
  <si>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</si>
  <si>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</si>
  <si>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</si>
  <si>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</si>
  <si>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</si>
  <si>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</si>
  <si>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</si>
  <si>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</si>
  <si>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</si>
  <si>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</si>
  <si>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</si>
  <si>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</si>
  <si>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</si>
  <si>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</si>
  <si>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</si>
  <si>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</si>
  <si>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</si>
  <si>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</si>
  <si>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</si>
  <si>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</si>
  <si>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</si>
  <si>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</si>
  <si>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</si>
  <si>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</si>
  <si>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</si>
  <si>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</si>
  <si>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</si>
  <si>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</si>
  <si>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</si>
  <si>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</si>
  <si>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</si>
  <si>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</si>
  <si>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</si>
  <si>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</si>
  <si>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</si>
  <si>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</si>
  <si>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</si>
  <si>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</si>
  <si>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</si>
  <si>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</si>
  <si>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</si>
  <si>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</si>
  <si>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</si>
  <si>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</si>
  <si>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</si>
  <si>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</si>
  <si>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</si>
  <si>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</si>
  <si>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</si>
  <si>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</si>
  <si>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</si>
  <si>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</si>
  <si>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</si>
  <si>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</si>
  <si>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</si>
  <si>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</si>
  <si>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</si>
  <si>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</si>
  <si>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</si>
  <si>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</si>
  <si>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</si>
  <si>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</si>
  <si>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</si>
  <si>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</si>
  <si>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</si>
  <si>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</si>
  <si>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</si>
  <si>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</si>
  <si>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</si>
  <si>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</si>
  <si>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</si>
  <si>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</si>
  <si>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</si>
  <si>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</si>
  <si>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</si>
  <si>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</si>
  <si>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</si>
  <si>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</si>
  <si>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</si>
  <si>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</si>
  <si>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</si>
  <si>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</si>
  <si>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</si>
  <si>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</si>
  <si>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</si>
  <si>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</si>
  <si>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</si>
  <si>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</si>
  <si>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</si>
  <si>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</si>
  <si>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</si>
  <si>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</si>
  <si>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</si>
  <si>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</si>
  <si>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</si>
  <si>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</si>
  <si>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</si>
  <si>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</si>
  <si>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</si>
  <si>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</si>
  <si>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</si>
  <si>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</si>
  <si>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</si>
  <si>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</si>
  <si>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</si>
  <si>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</si>
  <si>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</si>
  <si>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</si>
  <si>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</si>
  <si>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</si>
  <si>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</si>
  <si>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</si>
  <si>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</si>
  <si>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</si>
  <si>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</si>
  <si>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</si>
  <si>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</si>
  <si>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</si>
  <si>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</si>
  <si>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</si>
  <si>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</si>
  <si>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</si>
  <si>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</si>
  <si>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</si>
  <si>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</si>
  <si>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</si>
  <si>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</si>
  <si>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</si>
  <si>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</si>
  <si>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</si>
  <si>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</si>
  <si>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</si>
  <si>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</si>
  <si>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</si>
  <si>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</si>
  <si>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</si>
  <si>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</si>
  <si>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</si>
  <si>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</si>
  <si>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</si>
  <si>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</si>
  <si>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</si>
  <si>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</si>
  <si>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</si>
  <si>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</si>
  <si>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</si>
  <si>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</si>
  <si>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</si>
  <si>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</si>
  <si>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</si>
  <si>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</si>
  <si>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</si>
  <si>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</si>
  <si>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</si>
  <si>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</si>
  <si>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</si>
  <si>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</si>
  <si>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</si>
  <si>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</si>
  <si>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</si>
  <si>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</si>
  <si>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</si>
  <si>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</si>
  <si>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</si>
  <si>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</si>
  <si>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</si>
  <si>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</si>
  <si>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</si>
  <si>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</si>
  <si>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</si>
  <si>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</si>
  <si>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</si>
  <si>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</si>
  <si>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</si>
  <si>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</si>
  <si>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</si>
  <si>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</si>
  <si>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</si>
  <si>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</si>
  <si>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</si>
  <si>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</si>
  <si>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</si>
  <si>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</si>
  <si>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</si>
  <si>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</si>
  <si>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</si>
  <si>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</si>
  <si>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</si>
  <si>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</si>
  <si>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</si>
  <si>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</si>
  <si>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</si>
  <si>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</si>
  <si>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</si>
  <si>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</si>
  <si>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</si>
  <si>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</si>
  <si>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</si>
  <si>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</si>
  <si>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</si>
  <si>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</si>
  <si>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</si>
  <si>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</si>
  <si>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</si>
  <si>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</si>
  <si>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</si>
  <si>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</si>
  <si>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</si>
  <si>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</si>
  <si>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</si>
  <si>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</si>
  <si>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</si>
  <si>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</si>
  <si>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</si>
  <si>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</si>
  <si>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</si>
  <si>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</si>
  <si>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</si>
  <si>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</si>
  <si>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</si>
  <si>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</si>
  <si>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</si>
  <si>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</si>
  <si>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</si>
  <si>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</si>
  <si>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</si>
  <si>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</si>
  <si>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</si>
  <si>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</si>
  <si>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</si>
  <si>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</si>
  <si>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</si>
  <si>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</si>
  <si>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</si>
  <si>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</si>
  <si>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</si>
  <si>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</si>
  <si>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</si>
  <si>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</si>
  <si>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</si>
  <si>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</si>
  <si>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</si>
  <si>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</si>
  <si>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</si>
  <si>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</si>
  <si>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</si>
  <si>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</si>
  <si>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</si>
  <si>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</si>
  <si>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</si>
  <si>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</si>
  <si>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</si>
  <si>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</si>
  <si>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</si>
  <si>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</si>
  <si>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</si>
  <si>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</si>
  <si>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</si>
  <si>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</si>
  <si>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</si>
  <si>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</si>
  <si>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</si>
  <si>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</si>
  <si>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</si>
  <si>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</si>
  <si>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</si>
  <si>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</si>
  <si>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</si>
  <si>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</si>
  <si>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</si>
  <si>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</si>
  <si>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</si>
  <si>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</si>
  <si>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</si>
  <si>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</si>
  <si>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</si>
  <si>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</si>
  <si>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</si>
  <si>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</si>
  <si>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</si>
  <si>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</si>
  <si>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</si>
  <si>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</si>
  <si>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</si>
  <si>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</si>
  <si>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</si>
  <si>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</si>
  <si>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</si>
  <si>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</si>
  <si>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</si>
  <si>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</si>
  <si>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</si>
  <si>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</si>
  <si>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</si>
  <si>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</si>
  <si>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</si>
  <si>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</si>
  <si>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</si>
  <si>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</si>
  <si>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</si>
  <si>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</si>
  <si>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</si>
  <si>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</si>
  <si>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</si>
  <si>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</si>
  <si>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</si>
  <si>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</si>
  <si>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</si>
  <si>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</si>
  <si>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</si>
  <si>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</si>
  <si>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</si>
  <si>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</si>
  <si>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</si>
  <si>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</si>
  <si>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</si>
  <si>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</si>
  <si>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</si>
  <si>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</si>
  <si>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</si>
  <si>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</si>
  <si>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</si>
  <si>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</si>
  <si>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</si>
  <si>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</si>
  <si>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</si>
  <si>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</si>
  <si>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</si>
  <si>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</si>
  <si>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</si>
  <si>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</si>
  <si>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</si>
  <si>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</si>
  <si>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</si>
  <si>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</si>
  <si>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</si>
  <si>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</si>
  <si>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</si>
  <si>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</si>
  <si>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</si>
  <si>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</si>
  <si>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</si>
  <si>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</si>
  <si>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</si>
  <si>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</si>
  <si>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</si>
  <si>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</si>
  <si>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</si>
  <si>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</si>
  <si>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</si>
  <si>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</si>
  <si>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</si>
  <si>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</si>
  <si>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</si>
  <si>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</si>
  <si>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</si>
  <si>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</si>
  <si>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</si>
  <si>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</si>
  <si>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</si>
  <si>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</si>
  <si>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</si>
  <si>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</si>
  <si>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</si>
  <si>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</si>
  <si>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</si>
  <si>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</si>
  <si>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</si>
  <si>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</si>
  <si>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</si>
  <si>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</si>
  <si>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</si>
  <si>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</si>
  <si>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</si>
  <si>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</si>
  <si>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</si>
  <si>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</si>
  <si>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</si>
  <si>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</si>
  <si>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</si>
  <si>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</si>
  <si>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</si>
  <si>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</si>
  <si>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</si>
  <si>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</si>
  <si>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</si>
  <si>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</si>
  <si>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</si>
  <si>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</si>
  <si>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</si>
  <si>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</si>
  <si>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</si>
  <si>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</si>
  <si>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</si>
  <si>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</si>
  <si>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</si>
  <si>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</si>
  <si>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</si>
  <si>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</si>
  <si>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</si>
  <si>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</si>
  <si>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</si>
  <si>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</si>
  <si>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</si>
  <si>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</si>
  <si>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</si>
  <si>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</si>
  <si>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</si>
  <si>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</si>
  <si>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</si>
  <si>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</si>
  <si>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</si>
  <si>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</si>
  <si>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</si>
  <si>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</si>
  <si>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</si>
  <si>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</si>
  <si>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</si>
  <si>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</si>
  <si>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</si>
  <si>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</si>
  <si>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</si>
  <si>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</si>
  <si>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</si>
  <si>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</si>
  <si>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</si>
  <si>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</si>
  <si>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</si>
  <si>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</si>
  <si>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</si>
  <si>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</si>
  <si>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</si>
  <si>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</si>
  <si>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</si>
  <si>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</si>
  <si>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</si>
  <si>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</si>
  <si>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</si>
  <si>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</si>
  <si>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</si>
  <si>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</si>
  <si>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</si>
  <si>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</si>
  <si>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</si>
  <si>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</si>
  <si>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</si>
  <si>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</si>
  <si>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</si>
  <si>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</si>
  <si>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</si>
  <si>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</si>
  <si>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</si>
  <si>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</si>
  <si>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</si>
  <si>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</si>
  <si>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</si>
  <si>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</si>
  <si>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</si>
  <si>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</si>
  <si>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</si>
  <si>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</si>
  <si>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</si>
  <si>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</si>
  <si>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</si>
  <si>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</si>
  <si>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</si>
  <si>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</si>
  <si>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</si>
  <si>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</si>
  <si>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</si>
  <si>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</si>
  <si>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</si>
  <si>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</si>
  <si>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</si>
  <si>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</si>
  <si>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</si>
  <si>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</si>
  <si>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</si>
  <si>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</si>
  <si>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</si>
  <si>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</si>
  <si>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</si>
  <si>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</si>
  <si>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</si>
  <si>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</si>
  <si>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</si>
  <si>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</si>
  <si>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</si>
  <si>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</si>
  <si>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</si>
  <si>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</si>
  <si>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</si>
  <si>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</si>
  <si>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</si>
  <si>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</si>
  <si>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</si>
  <si>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</si>
  <si>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</si>
  <si>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</si>
  <si>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</si>
  <si>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</si>
  <si>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</si>
  <si>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</si>
  <si>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</si>
  <si>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</si>
  <si>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</si>
  <si>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</si>
  <si>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</si>
  <si>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</si>
  <si>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</si>
  <si>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</si>
  <si>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</si>
  <si>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</si>
  <si>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</si>
  <si>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</si>
  <si>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</si>
  <si>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</si>
  <si>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</si>
  <si>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</si>
  <si>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</si>
  <si>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</si>
  <si>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</si>
  <si>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</si>
  <si>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</si>
  <si>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</si>
  <si>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</si>
  <si>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</si>
  <si>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</si>
  <si>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</si>
  <si>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</si>
  <si>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</si>
  <si>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</si>
  <si>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</si>
  <si>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</si>
  <si>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</si>
  <si>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</si>
  <si>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</si>
  <si>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</si>
  <si>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</si>
  <si>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</si>
  <si>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</si>
  <si>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</si>
  <si>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</si>
  <si>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</si>
  <si>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</si>
  <si>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</si>
  <si>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</si>
  <si>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</si>
  <si>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</si>
  <si>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</si>
  <si>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</si>
  <si>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</si>
  <si>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</si>
  <si>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</si>
  <si>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</si>
  <si>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</si>
  <si>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</si>
  <si>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</si>
  <si>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</si>
  <si>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</si>
  <si>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</si>
  <si>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</si>
  <si>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</si>
  <si>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</si>
  <si>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</si>
  <si>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</si>
  <si>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</si>
  <si>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</si>
  <si>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</si>
  <si>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</si>
  <si>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</si>
  <si>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</si>
  <si>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</si>
  <si>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</si>
  <si>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</si>
  <si>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</si>
  <si>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</si>
  <si>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</si>
  <si>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</si>
  <si>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</si>
  <si>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</si>
  <si>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</si>
  <si>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</si>
  <si>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</si>
  <si>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</si>
  <si>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</si>
  <si>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</si>
  <si>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</si>
  <si>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</si>
  <si>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</si>
  <si>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</si>
  <si>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</si>
  <si>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</si>
  <si>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</si>
  <si>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</si>
  <si>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</si>
  <si>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</si>
  <si>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</si>
  <si>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</si>
  <si>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</si>
  <si>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</si>
  <si>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</si>
  <si>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</si>
  <si>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</si>
  <si>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</si>
  <si>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</si>
  <si>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</si>
  <si>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</si>
  <si>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</si>
  <si>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</si>
  <si>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</si>
  <si>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</si>
  <si>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</si>
  <si>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</si>
  <si>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</si>
  <si>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</si>
  <si>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</si>
  <si>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</si>
  <si>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</si>
  <si>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</si>
  <si>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</si>
  <si>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</si>
  <si>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</si>
  <si>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</si>
  <si>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</si>
  <si>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</si>
  <si>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</si>
  <si>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</si>
  <si>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</si>
  <si>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</si>
  <si>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</si>
  <si>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</si>
  <si>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</si>
  <si>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</si>
  <si>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</si>
  <si>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</si>
  <si>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</si>
  <si>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</si>
  <si>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</si>
  <si>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</si>
  <si>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</si>
  <si>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</si>
  <si>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</si>
  <si>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</si>
  <si>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</si>
  <si>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</si>
  <si>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</si>
  <si>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</si>
  <si>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</si>
  <si>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</si>
  <si>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</si>
  <si>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</si>
  <si>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</si>
  <si>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</si>
  <si>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</si>
  <si>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</si>
  <si>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</si>
  <si>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</si>
  <si>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</si>
  <si>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</si>
  <si>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</si>
  <si>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</si>
  <si>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</si>
  <si>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</si>
  <si>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</si>
  <si>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</si>
  <si>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</si>
  <si>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</si>
  <si>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</si>
  <si>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</si>
  <si>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</si>
  <si>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</si>
  <si>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</si>
  <si>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</si>
  <si>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</si>
  <si>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</si>
  <si>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</si>
  <si>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</si>
  <si>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</si>
  <si>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</si>
  <si>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</si>
  <si>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</si>
  <si>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</si>
  <si>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</si>
  <si>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</si>
  <si>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</si>
  <si>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</si>
  <si>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</si>
  <si>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</si>
  <si>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</si>
  <si>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</si>
  <si>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</si>
  <si>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</si>
  <si>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</si>
  <si>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</si>
  <si>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</si>
  <si>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</si>
  <si>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</si>
  <si>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</si>
  <si>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</si>
  <si>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</si>
  <si>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</si>
  <si>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</si>
  <si>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</si>
  <si>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</si>
  <si>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</si>
  <si>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</si>
  <si>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</si>
  <si>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</si>
  <si>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</si>
  <si>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</si>
  <si>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</si>
  <si>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</si>
  <si>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</si>
  <si>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</si>
  <si>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</si>
  <si>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</si>
  <si>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</si>
  <si>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</si>
  <si>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</si>
  <si>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</si>
  <si>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</si>
  <si>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</si>
  <si>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</si>
  <si>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</si>
  <si>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</si>
  <si>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</si>
  <si>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</si>
  <si>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</si>
  <si>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</si>
  <si>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</si>
  <si>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</si>
  <si>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</si>
  <si>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</si>
  <si>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</si>
  <si>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</si>
  <si>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</si>
  <si>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</si>
  <si>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</si>
  <si>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</si>
  <si>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</si>
  <si>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</si>
  <si>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</si>
  <si>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</si>
  <si>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</si>
  <si>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</si>
  <si>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</si>
  <si>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</si>
  <si>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</si>
  <si>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</si>
  <si>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</si>
  <si>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</si>
  <si>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</si>
  <si>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</si>
  <si>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</si>
  <si>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</si>
  <si>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</si>
  <si>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</si>
  <si>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</si>
  <si>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</si>
  <si>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</si>
  <si>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</si>
  <si>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</si>
  <si>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</si>
  <si>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</si>
  <si>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</si>
  <si>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</si>
  <si>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</si>
  <si>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</si>
  <si>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</si>
  <si>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</si>
  <si>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</si>
  <si>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</si>
  <si>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</si>
  <si>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</si>
  <si>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</si>
  <si>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</si>
  <si>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</si>
  <si>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</si>
  <si>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</si>
  <si>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</si>
  <si>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</si>
  <si>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</si>
  <si>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</si>
  <si>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</si>
  <si>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</si>
  <si>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</si>
  <si>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</si>
  <si>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</si>
  <si>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</si>
  <si>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</si>
  <si>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</si>
  <si>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</si>
  <si>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</si>
  <si>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</si>
  <si>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</si>
  <si>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</si>
  <si>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</si>
  <si>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</si>
  <si>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</si>
  <si>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</si>
  <si>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</si>
  <si>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</si>
  <si>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</si>
  <si>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</si>
  <si>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</si>
  <si>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</si>
  <si>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</si>
  <si>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</si>
  <si>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</si>
  <si>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</si>
  <si>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</si>
  <si>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</si>
  <si>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</si>
  <si>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</si>
  <si>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</si>
  <si>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</si>
  <si>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</si>
  <si>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</si>
  <si>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</si>
  <si>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</si>
  <si>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</si>
  <si>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</si>
  <si>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</si>
  <si>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</si>
  <si>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</si>
  <si>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</si>
  <si>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</si>
  <si>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</si>
  <si>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</si>
  <si>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</si>
  <si>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</si>
  <si>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</si>
  <si>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</si>
  <si>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</si>
  <si>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</si>
  <si>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</si>
  <si>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</si>
  <si>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</si>
  <si>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</si>
  <si>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</si>
  <si>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</si>
  <si>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</si>
  <si>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</si>
  <si>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</si>
  <si>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</si>
  <si>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</si>
  <si>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</si>
  <si>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</si>
  <si>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</si>
  <si>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</si>
  <si>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</si>
  <si>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</si>
  <si>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</si>
  <si>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</si>
  <si>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</si>
  <si>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</si>
  <si>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</si>
  <si>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</si>
  <si>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</si>
  <si>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</si>
  <si>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</si>
  <si>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</si>
  <si>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</si>
  <si>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</si>
  <si>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</si>
  <si>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</si>
  <si>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</si>
  <si>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</si>
  <si>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</si>
  <si>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</si>
  <si>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</si>
  <si>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</si>
  <si>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</si>
  <si>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</si>
  <si>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</si>
  <si>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</si>
  <si>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</si>
  <si>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</si>
  <si>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</si>
  <si>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</si>
  <si>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</si>
  <si>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</si>
  <si>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</si>
  <si>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</si>
  <si>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</si>
  <si>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</si>
  <si>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</si>
  <si>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</si>
  <si>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</si>
  <si>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</si>
  <si>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</si>
  <si>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</si>
  <si>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</si>
  <si>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</si>
  <si>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</si>
  <si>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</si>
  <si>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</si>
  <si>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</si>
  <si>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</si>
  <si>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</si>
  <si>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</si>
  <si>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</si>
  <si>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</si>
  <si>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</si>
  <si>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</si>
  <si>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</si>
  <si>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</si>
  <si>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</si>
  <si>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</si>
  <si>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</si>
  <si>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</si>
  <si>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</si>
  <si>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</si>
  <si>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</si>
  <si>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</si>
  <si>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</si>
  <si>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</si>
  <si>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</si>
  <si>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</si>
  <si>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</si>
  <si>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</si>
  <si>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</si>
  <si>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</si>
  <si>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</si>
  <si>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</si>
  <si>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</si>
  <si>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</si>
  <si>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</si>
  <si>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</si>
  <si>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</si>
  <si>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</si>
  <si>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</si>
  <si>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</si>
  <si>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</si>
  <si>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</si>
  <si>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</si>
  <si>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</si>
  <si>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</si>
  <si>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</si>
  <si>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</si>
  <si>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</si>
  <si>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</si>
  <si>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</si>
  <si>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</si>
  <si>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</si>
  <si>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</si>
  <si>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</si>
  <si>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</si>
  <si>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</si>
  <si>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</si>
  <si>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</si>
  <si>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</si>
  <si>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</si>
  <si>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</si>
  <si>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</si>
  <si>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</si>
  <si>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</si>
  <si>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</si>
  <si>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</si>
  <si>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</si>
  <si>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</si>
  <si>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</si>
  <si>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</si>
  <si>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</si>
  <si>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</si>
  <si>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</si>
  <si>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</si>
  <si>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</si>
  <si>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</si>
  <si>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</si>
  <si>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</si>
  <si>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</si>
  <si>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</si>
  <si>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</si>
  <si>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</si>
  <si>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</si>
  <si>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</si>
  <si>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</si>
  <si>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</si>
  <si>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</si>
  <si>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</si>
  <si>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</si>
  <si>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</si>
  <si>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</si>
  <si>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</si>
  <si>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</si>
  <si>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</si>
  <si>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</si>
  <si>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</si>
  <si>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</si>
  <si>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</si>
  <si>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</si>
  <si>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</si>
  <si>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</si>
  <si>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</si>
  <si>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</si>
  <si>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</si>
  <si>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</si>
  <si>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</si>
  <si>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</si>
  <si>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</si>
  <si>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</si>
  <si>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</si>
  <si>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</si>
  <si>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</si>
  <si>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</si>
  <si>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</si>
  <si>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</si>
  <si>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</si>
  <si>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</si>
  <si>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</si>
  <si>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</si>
  <si>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</si>
  <si>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</si>
  <si>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</si>
  <si>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</si>
  <si>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</si>
  <si>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</si>
  <si>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</si>
  <si>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</si>
  <si>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</si>
  <si>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</si>
  <si>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</si>
  <si>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</si>
  <si>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</si>
  <si>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</si>
  <si>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</si>
  <si>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</si>
  <si>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</si>
  <si>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</si>
  <si>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</si>
  <si>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</si>
  <si>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</si>
  <si>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</si>
  <si>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</si>
  <si>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</si>
  <si>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</si>
  <si>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</si>
  <si>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</si>
  <si>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</si>
  <si>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</si>
  <si>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</si>
  <si>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</si>
  <si>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</si>
  <si>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</si>
  <si>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</si>
  <si>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</si>
  <si>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</si>
  <si>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</si>
  <si>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</si>
  <si>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</si>
  <si>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</si>
  <si>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</si>
  <si>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</si>
  <si>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</si>
  <si>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</si>
  <si>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</si>
  <si>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</si>
  <si>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</si>
  <si>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</si>
  <si>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</si>
  <si>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</si>
  <si>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</si>
  <si>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</si>
  <si>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</si>
  <si>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</si>
  <si>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</si>
  <si>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</si>
  <si>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</si>
  <si>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</si>
  <si>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</si>
  <si>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</si>
  <si>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</si>
  <si>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</si>
  <si>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</si>
  <si>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</si>
  <si>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</si>
  <si>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</si>
  <si>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</si>
  <si>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</si>
  <si>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</si>
  <si>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</si>
  <si>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</si>
  <si>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</si>
  <si>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</si>
  <si>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</si>
  <si>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</si>
  <si>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</si>
  <si>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</si>
  <si>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</si>
  <si>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</si>
  <si>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</si>
  <si>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</si>
  <si>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</si>
  <si>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</si>
  <si>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</si>
  <si>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</si>
  <si>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</si>
  <si>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</si>
  <si>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</si>
  <si>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</si>
  <si>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</si>
  <si>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</si>
  <si>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</si>
  <si>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</si>
  <si>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</si>
  <si>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</si>
  <si>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</si>
  <si>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</si>
  <si>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</si>
  <si>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</si>
  <si>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</si>
  <si>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</si>
  <si>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</si>
  <si>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</si>
  <si>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</si>
  <si>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</si>
  <si>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</si>
  <si>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</si>
  <si>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</si>
  <si>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</si>
  <si>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</si>
  <si>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</si>
  <si>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</si>
  <si>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</si>
  <si>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</si>
  <si>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</si>
  <si>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</si>
  <si>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</si>
  <si>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</si>
  <si>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</si>
  <si>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</si>
  <si>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</si>
  <si>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</si>
  <si>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</si>
  <si>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</si>
  <si>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</si>
  <si>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</si>
  <si>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</si>
  <si>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</si>
  <si>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</si>
  <si>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</si>
  <si>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</si>
  <si>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</si>
  <si>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</si>
  <si>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</si>
  <si>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</si>
  <si>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</si>
  <si>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</si>
  <si>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</si>
  <si>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</si>
  <si>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</si>
  <si>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</si>
  <si>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</si>
  <si>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</si>
  <si>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</si>
  <si>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</si>
  <si>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</si>
  <si>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</si>
  <si>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</si>
  <si>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</si>
  <si>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</si>
  <si>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</si>
  <si>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</si>
  <si>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</si>
  <si>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</si>
  <si>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</si>
  <si>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</si>
  <si>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</si>
  <si>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</si>
  <si>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</si>
  <si>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</si>
  <si>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</si>
  <si>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</si>
  <si>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</si>
  <si>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</si>
  <si>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</si>
  <si>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</si>
  <si>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</si>
  <si>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</si>
  <si>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</si>
  <si>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</si>
  <si>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</si>
  <si>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</si>
  <si>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</si>
  <si>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</si>
  <si>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</si>
  <si>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</si>
  <si>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</si>
  <si>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</si>
  <si>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</si>
  <si>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</si>
  <si>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</si>
  <si>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</si>
  <si>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</si>
  <si>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</si>
  <si>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</si>
  <si>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</si>
  <si>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</si>
  <si>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</si>
  <si>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</si>
  <si>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</si>
  <si>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</si>
  <si>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</si>
  <si>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</si>
  <si>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</si>
  <si>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</si>
  <si>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</si>
  <si>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</si>
  <si>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</si>
  <si>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</si>
  <si>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</si>
  <si>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</si>
  <si>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</si>
  <si>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</si>
  <si>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</si>
  <si>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</si>
  <si>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</si>
  <si>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</si>
  <si>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</si>
  <si>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</si>
  <si>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</si>
  <si>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</si>
  <si>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</si>
  <si>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</si>
  <si>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</si>
  <si>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</si>
  <si>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</si>
  <si>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</si>
  <si>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</si>
  <si>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</si>
  <si>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</si>
  <si>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</si>
  <si>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</si>
  <si>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</si>
  <si>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</si>
  <si>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</si>
  <si>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</si>
  <si>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</si>
  <si>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</si>
  <si>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</si>
  <si>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</si>
  <si>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</si>
  <si>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</si>
  <si>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</si>
  <si>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</si>
  <si>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</si>
  <si>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</si>
  <si>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</si>
  <si>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</si>
  <si>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</si>
  <si>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</si>
  <si>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</si>
  <si>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</si>
  <si>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</si>
  <si>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</si>
  <si>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</si>
  <si>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</si>
  <si>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</si>
  <si>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</si>
  <si>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</si>
  <si>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</si>
  <si>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</si>
  <si>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</si>
  <si>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</si>
  <si>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</si>
  <si>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</si>
  <si>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</si>
  <si>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</si>
  <si>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</si>
  <si>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</si>
  <si>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</si>
  <si>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</si>
  <si>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</si>
  <si>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</si>
  <si>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</si>
  <si>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</si>
  <si>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</si>
  <si>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</si>
  <si>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</si>
  <si>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</si>
  <si>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</si>
  <si>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</si>
  <si>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</si>
  <si>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</si>
  <si>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</si>
  <si>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</si>
  <si>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</si>
  <si>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</si>
  <si>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</si>
  <si>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</si>
  <si>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</si>
  <si>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</si>
  <si>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</si>
  <si>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</si>
  <si>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</si>
  <si>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</si>
  <si>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</si>
  <si>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</si>
  <si>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</si>
  <si>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</si>
  <si>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</si>
  <si>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</si>
  <si>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</si>
  <si>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</si>
  <si>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</si>
  <si>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</si>
  <si>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</si>
  <si>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</si>
  <si>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</si>
  <si>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</si>
  <si>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</si>
  <si>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</si>
  <si>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</si>
  <si>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</si>
  <si>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</si>
  <si>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</si>
  <si>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</si>
  <si>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</si>
  <si>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</si>
  <si>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</si>
  <si>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</si>
  <si>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</si>
  <si>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</si>
  <si>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</si>
  <si>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</si>
  <si>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</si>
  <si>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</si>
  <si>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</si>
  <si>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</si>
  <si>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</si>
  <si>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</si>
  <si>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</si>
  <si>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</si>
  <si>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</si>
  <si>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</si>
  <si>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</si>
  <si>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</si>
  <si>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</si>
  <si>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</si>
  <si>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</si>
  <si>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</si>
  <si>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</si>
  <si>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</si>
  <si>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</si>
  <si>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</si>
  <si>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</si>
  <si>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</si>
  <si>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</si>
  <si>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</si>
  <si>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</si>
  <si>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</si>
  <si>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</si>
  <si>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</si>
  <si>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</si>
  <si>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</si>
  <si>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</si>
  <si>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</si>
  <si>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</si>
  <si>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</si>
  <si>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</si>
  <si>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</si>
  <si>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</si>
  <si>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</si>
  <si>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</si>
  <si>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</si>
  <si>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</si>
  <si>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</si>
  <si>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</si>
  <si>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</si>
  <si>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</si>
  <si>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</si>
  <si>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</si>
  <si>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</si>
  <si>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</si>
  <si>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</si>
  <si>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</si>
  <si>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</si>
  <si>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</si>
  <si>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</si>
  <si>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</si>
  <si>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</si>
  <si>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</si>
  <si>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</si>
  <si>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</si>
  <si>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</si>
  <si>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</si>
  <si>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</si>
  <si>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</si>
  <si>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</si>
  <si>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</si>
  <si>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</si>
  <si>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</si>
  <si>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</si>
  <si>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</si>
  <si>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</si>
  <si>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</si>
  <si>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</si>
  <si>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</si>
  <si>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</si>
  <si>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</si>
  <si>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</si>
  <si>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</si>
  <si>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</si>
  <si>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</si>
  <si>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</si>
  <si>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</si>
  <si>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</si>
  <si>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</si>
  <si>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</si>
  <si>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</si>
  <si>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</si>
  <si>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</si>
  <si>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</si>
  <si>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</si>
  <si>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</si>
  <si>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</si>
  <si>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</si>
  <si>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</si>
  <si>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</si>
  <si>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</si>
  <si>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</si>
  <si>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</si>
  <si>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</si>
  <si>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</si>
  <si>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</si>
  <si>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</si>
  <si>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</si>
  <si>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</si>
  <si>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</si>
  <si>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</si>
  <si>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</si>
  <si>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</si>
  <si>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</si>
  <si>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</si>
  <si>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</si>
  <si>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</si>
  <si>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</si>
  <si>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</si>
  <si>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</si>
  <si>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</si>
  <si>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</si>
  <si>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</si>
  <si>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</si>
  <si>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</si>
  <si>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</si>
  <si>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</si>
  <si>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</si>
  <si>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</si>
  <si>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</si>
  <si>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</si>
  <si>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</si>
  <si>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</si>
  <si>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</si>
  <si>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</si>
  <si>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</si>
  <si>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</si>
  <si>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</si>
  <si>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</si>
  <si>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</si>
  <si>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</si>
  <si>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</si>
  <si>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</si>
  <si>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</si>
  <si>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</si>
  <si>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</si>
  <si>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</si>
  <si>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</si>
  <si>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</si>
  <si>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</si>
  <si>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</si>
  <si>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</si>
  <si>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</si>
  <si>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</si>
  <si>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</si>
  <si>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</si>
  <si>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</si>
  <si>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</si>
  <si>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</si>
  <si>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</si>
  <si>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</si>
  <si>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</si>
  <si>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</si>
  <si>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</si>
  <si>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</si>
  <si>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</si>
  <si>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</si>
  <si>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</si>
  <si>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</si>
  <si>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</si>
  <si>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</si>
  <si>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</si>
  <si>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</si>
  <si>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</si>
  <si>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</si>
  <si>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</si>
  <si>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</si>
  <si>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</si>
  <si>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</si>
  <si>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</si>
  <si>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</si>
  <si>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</si>
  <si>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</si>
  <si>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</si>
  <si>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</si>
  <si>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</si>
  <si>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</si>
  <si>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</si>
  <si>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</si>
  <si>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</si>
  <si>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</si>
  <si>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</si>
  <si>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</si>
  <si>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</si>
  <si>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</si>
  <si>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</si>
  <si>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</si>
  <si>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</si>
  <si>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</si>
  <si>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</si>
  <si>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</si>
  <si>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</si>
  <si>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</si>
  <si>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</si>
  <si>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</si>
  <si>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</si>
  <si>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</si>
  <si>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</si>
  <si>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</si>
  <si>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</si>
  <si>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</si>
  <si>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</si>
  <si>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</si>
  <si>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</si>
  <si>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</si>
  <si>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</si>
  <si>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</si>
  <si>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</si>
  <si>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</si>
  <si>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</si>
  <si>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</si>
  <si>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</si>
  <si>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</si>
  <si>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</si>
  <si>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</si>
  <si>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</si>
  <si>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</si>
  <si>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</si>
  <si>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</si>
  <si>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</si>
  <si>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</si>
  <si>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</si>
  <si>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</si>
  <si>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</si>
  <si>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</si>
  <si>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</si>
  <si>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</si>
  <si>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</si>
  <si>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</si>
  <si>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</si>
  <si>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</si>
  <si>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</si>
  <si>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</si>
  <si>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</si>
  <si>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</si>
  <si>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</si>
  <si>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</si>
  <si>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</si>
  <si>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</si>
  <si>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</si>
  <si>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</si>
  <si>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</si>
  <si>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</si>
  <si>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</si>
  <si>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</si>
  <si>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</si>
  <si>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</si>
  <si>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</si>
  <si>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</si>
  <si>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</si>
  <si>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</si>
  <si>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</si>
  <si>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</si>
  <si>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</si>
  <si>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</si>
  <si>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</si>
  <si>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</si>
  <si>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</si>
  <si>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</si>
  <si>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</si>
  <si>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</si>
  <si>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</si>
  <si>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</si>
  <si>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</si>
  <si>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</si>
  <si>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</si>
  <si>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</si>
  <si>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</si>
  <si>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</si>
  <si>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</si>
  <si>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</si>
  <si>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</si>
  <si>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</si>
  <si>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</si>
  <si>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</si>
  <si>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</si>
  <si>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</si>
  <si>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</si>
  <si>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</si>
  <si>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</si>
  <si>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</si>
  <si>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</si>
  <si>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</si>
  <si>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</si>
  <si>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</si>
  <si>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</si>
  <si>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</si>
  <si>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</si>
  <si>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</si>
  <si>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</si>
  <si>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</si>
  <si>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</si>
  <si>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</si>
  <si>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</si>
  <si>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</si>
  <si>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</si>
  <si>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</si>
  <si>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</si>
  <si>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</si>
  <si>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</si>
  <si>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</si>
  <si>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</si>
  <si>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</si>
  <si>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</si>
  <si>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</si>
  <si>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</si>
  <si>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</si>
  <si>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</si>
  <si>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</si>
  <si>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</si>
  <si>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</si>
  <si>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</si>
  <si>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</si>
  <si>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</si>
  <si>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</si>
  <si>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</si>
  <si>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</si>
  <si>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</si>
  <si>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</si>
  <si>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</si>
  <si>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</si>
  <si>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</si>
  <si>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</si>
  <si>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</si>
  <si>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</si>
  <si>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</si>
  <si>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</si>
  <si>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</si>
  <si>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</si>
  <si>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</si>
  <si>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</si>
  <si>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</si>
  <si>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</si>
  <si>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</si>
  <si>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</si>
  <si>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</si>
  <si>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</si>
  <si>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</si>
  <si>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</si>
  <si>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</si>
  <si>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</si>
  <si>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</si>
  <si>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</si>
  <si>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</si>
  <si>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</si>
  <si>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</si>
  <si>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</si>
  <si>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</si>
  <si>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</si>
  <si>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</si>
  <si>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</si>
  <si>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</si>
  <si>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</si>
  <si>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</si>
  <si>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</si>
  <si>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</si>
  <si>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</si>
  <si>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</si>
  <si>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</si>
  <si>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</si>
  <si>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</si>
  <si>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</si>
  <si>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</si>
  <si>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</si>
  <si>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</si>
  <si>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</si>
  <si>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</si>
  <si>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</si>
  <si>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</si>
  <si>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</si>
  <si>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</si>
  <si>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</si>
  <si>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</si>
  <si>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</si>
  <si>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</si>
  <si>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</si>
  <si>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</si>
  <si>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</si>
  <si>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</si>
  <si>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</si>
  <si>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</si>
  <si>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</si>
  <si>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</si>
  <si>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</si>
  <si>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</si>
  <si>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</si>
  <si>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</si>
  <si>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</si>
  <si>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</si>
  <si>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</si>
  <si>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</si>
  <si>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</si>
  <si>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</si>
  <si>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</si>
  <si>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</si>
  <si>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</si>
  <si>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</si>
  <si>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</si>
  <si>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</si>
  <si>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</si>
  <si>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</si>
  <si>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</si>
  <si>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</si>
  <si>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</si>
  <si>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</si>
  <si>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</si>
  <si>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</si>
  <si>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</si>
  <si>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</si>
  <si>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</si>
  <si>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</si>
  <si>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</si>
  <si>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</si>
  <si>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</si>
  <si>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</si>
  <si>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</si>
  <si>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</si>
  <si>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</si>
  <si>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</si>
  <si>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</si>
  <si>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</si>
  <si>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</si>
  <si>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</si>
  <si>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</si>
  <si>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</si>
  <si>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</si>
  <si>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</si>
  <si>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</si>
  <si>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</si>
  <si>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</si>
  <si>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</si>
  <si>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</si>
  <si>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</si>
  <si>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</si>
  <si>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</si>
  <si>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</si>
  <si>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</si>
  <si>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</si>
  <si>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</si>
  <si>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</si>
  <si>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</si>
  <si>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</si>
  <si>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</si>
  <si>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</si>
  <si>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</si>
  <si>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</si>
  <si>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</si>
  <si>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</si>
  <si>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</si>
  <si>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</si>
  <si>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</si>
  <si>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</si>
  <si>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</si>
  <si>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</si>
  <si>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</si>
  <si>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</si>
  <si>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</si>
  <si>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</si>
  <si>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</si>
  <si>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</si>
  <si>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</si>
  <si>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</si>
  <si>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</si>
  <si>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</si>
  <si>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</si>
  <si>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</si>
  <si>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</si>
  <si>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</si>
  <si>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</si>
  <si>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</si>
  <si>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</si>
  <si>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</si>
  <si>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</si>
  <si>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</si>
  <si>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</si>
  <si>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</si>
  <si>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</si>
  <si>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</si>
  <si>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</si>
  <si>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</si>
  <si>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</si>
  <si>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</si>
  <si>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</si>
  <si>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</si>
  <si>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</si>
  <si>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</si>
  <si>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</si>
  <si>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</si>
  <si>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</si>
  <si>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</si>
  <si>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</si>
  <si>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</si>
  <si>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</si>
  <si>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</si>
  <si>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</si>
  <si>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</si>
  <si>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</si>
  <si>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</si>
  <si>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</si>
  <si>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</si>
  <si>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</si>
  <si>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</si>
  <si>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</si>
  <si>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</si>
  <si>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</si>
  <si>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</si>
  <si>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</si>
  <si>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</si>
  <si>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</si>
  <si>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</si>
  <si>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</si>
  <si>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</si>
  <si>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</si>
  <si>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</si>
  <si>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</si>
  <si>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</si>
  <si>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</si>
  <si>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</si>
  <si>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</si>
  <si>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</si>
  <si>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</si>
  <si>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</si>
  <si>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</si>
  <si>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</si>
  <si>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</si>
  <si>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</si>
  <si>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</si>
  <si>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</si>
  <si>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</si>
  <si>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</si>
  <si>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</si>
  <si>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</si>
  <si>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</si>
  <si>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</si>
  <si>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</si>
  <si>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</si>
  <si>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</si>
  <si>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</si>
  <si>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</si>
  <si>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</si>
  <si>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</si>
  <si>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</si>
  <si>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</si>
  <si>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</si>
  <si>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</si>
  <si>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</si>
  <si>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</si>
  <si>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</si>
  <si>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</si>
  <si>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</si>
  <si>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</si>
  <si>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</si>
  <si>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</si>
  <si>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</si>
  <si>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</si>
  <si>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</si>
  <si>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</si>
  <si>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</si>
  <si>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</si>
  <si>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</si>
  <si>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</si>
  <si>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</si>
  <si>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</si>
  <si>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</si>
  <si>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</si>
  <si>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</si>
  <si>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</si>
  <si>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</si>
  <si>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</si>
  <si>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</si>
  <si>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</si>
  <si>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</si>
  <si>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</si>
  <si>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</si>
  <si>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</si>
  <si>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</si>
  <si>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</si>
  <si>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</si>
  <si>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</si>
  <si>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</si>
  <si>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</si>
  <si>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</si>
  <si>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</si>
  <si>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</si>
  <si>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</si>
  <si>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</si>
  <si>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</si>
  <si>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</si>
  <si>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</si>
  <si>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</si>
  <si>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</si>
  <si>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</si>
  <si>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</si>
  <si>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</si>
  <si>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</si>
  <si>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</si>
  <si>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</si>
  <si>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</si>
  <si>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</si>
  <si>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</si>
  <si>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</si>
  <si>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</si>
  <si>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</si>
  <si>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</si>
  <si>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</si>
  <si>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</si>
  <si>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</si>
  <si>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</si>
  <si>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</si>
  <si>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</si>
  <si>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</si>
  <si>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</si>
  <si>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</si>
  <si>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</si>
  <si>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</si>
  <si>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</si>
  <si>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</si>
  <si>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</si>
  <si>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</si>
  <si>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</si>
  <si>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</si>
  <si>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</si>
  <si>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</si>
  <si>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</si>
  <si>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</si>
  <si>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</si>
  <si>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</si>
  <si>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</si>
  <si>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</si>
  <si>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</si>
  <si>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</si>
  <si>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</si>
  <si>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</si>
  <si>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</si>
  <si>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</si>
  <si>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</si>
  <si>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</si>
  <si>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</si>
  <si>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</si>
  <si>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</si>
  <si>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</si>
  <si>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</si>
  <si>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</si>
  <si>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</si>
  <si>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</si>
  <si>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</si>
  <si>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</si>
  <si>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</si>
  <si>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</si>
  <si>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</si>
  <si>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</si>
  <si>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</si>
  <si>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</si>
  <si>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</si>
  <si>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</si>
  <si>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</si>
  <si>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</si>
  <si>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</si>
  <si>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</si>
  <si>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</si>
  <si>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</si>
  <si>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</si>
  <si>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</si>
  <si>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</si>
  <si>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</si>
  <si>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</si>
  <si>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</si>
  <si>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</si>
  <si>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</si>
  <si>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</si>
  <si>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</si>
  <si>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</si>
  <si>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</si>
  <si>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</si>
  <si>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</si>
  <si>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</si>
  <si>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</si>
  <si>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</si>
  <si>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</si>
  <si>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</si>
  <si>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</si>
  <si>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</si>
  <si>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</si>
  <si>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</si>
  <si>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</si>
  <si>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</si>
  <si>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</si>
  <si>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</si>
  <si>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</si>
  <si>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</si>
  <si>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</si>
  <si>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</si>
  <si>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</si>
  <si>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</si>
  <si>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</si>
  <si>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</si>
  <si>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</si>
  <si>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</si>
  <si>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</si>
  <si>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</si>
  <si>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</si>
  <si>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</si>
  <si>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</si>
  <si>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</si>
  <si>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</si>
  <si>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</si>
  <si>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</si>
  <si>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</si>
  <si>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</si>
  <si>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</si>
  <si>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</si>
  <si>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</si>
  <si>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</si>
  <si>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</si>
  <si>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</si>
  <si>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</si>
  <si>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</si>
  <si>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</si>
  <si>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</si>
  <si>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</si>
  <si>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</si>
  <si>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</si>
  <si>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</si>
  <si>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</si>
  <si>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</si>
  <si>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</si>
  <si>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</si>
  <si>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</si>
  <si>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</si>
  <si>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</si>
  <si>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</si>
  <si>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</si>
  <si>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</si>
  <si>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</si>
  <si>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</si>
  <si>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</si>
  <si>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</si>
  <si>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</si>
  <si>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</si>
  <si>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</si>
  <si>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</si>
  <si>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</si>
  <si>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</si>
  <si>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</si>
  <si>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</si>
  <si>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</si>
  <si>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</si>
  <si>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</si>
  <si>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</si>
  <si>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</si>
  <si>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</si>
  <si>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</si>
  <si>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</si>
  <si>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</si>
  <si>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</si>
  <si>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</si>
  <si>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</si>
  <si>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</si>
  <si>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</si>
  <si>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</si>
  <si>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</si>
  <si>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</si>
  <si>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</si>
  <si>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</si>
  <si>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</si>
  <si>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</si>
  <si>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</si>
  <si>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</si>
  <si>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</si>
  <si>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</si>
  <si>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</si>
  <si>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</si>
  <si>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</si>
  <si>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</si>
  <si>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</si>
  <si>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</si>
  <si>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</si>
  <si>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</si>
  <si>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</si>
  <si>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</si>
  <si>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</si>
  <si>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</si>
  <si>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</si>
  <si>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</si>
  <si>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</si>
  <si>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</si>
  <si>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</si>
  <si>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</si>
  <si>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</si>
  <si>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</si>
  <si>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</si>
  <si>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</si>
  <si>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</si>
  <si>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</si>
  <si>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</si>
  <si>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</si>
  <si>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</si>
  <si>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</si>
  <si>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</si>
  <si>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</si>
  <si>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</si>
  <si>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</si>
  <si>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</si>
  <si>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</si>
  <si>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</si>
  <si>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</si>
  <si>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</si>
  <si>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</si>
  <si>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</si>
  <si>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</si>
  <si>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</si>
  <si>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</si>
  <si>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</si>
  <si>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</si>
  <si>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</si>
  <si>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</si>
  <si>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</si>
  <si>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</si>
  <si>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</si>
  <si>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</si>
  <si>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</si>
  <si>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</si>
  <si>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</si>
  <si>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</si>
  <si>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</si>
  <si>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</si>
  <si>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</si>
  <si>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</si>
  <si>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</si>
  <si>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</si>
  <si>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</si>
  <si>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</si>
  <si>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</si>
  <si>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</si>
  <si>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</si>
  <si>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</si>
  <si>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</si>
  <si>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</si>
  <si>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</si>
  <si>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</si>
  <si>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</si>
  <si>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</si>
  <si>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</si>
  <si>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</si>
  <si>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</si>
  <si>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</si>
  <si>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</si>
  <si>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</si>
  <si>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</si>
  <si>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</si>
  <si>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</si>
  <si>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</si>
  <si>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</si>
  <si>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</si>
  <si>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</si>
  <si>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</si>
  <si>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</si>
  <si>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</si>
  <si>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</si>
  <si>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</si>
  <si>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</si>
  <si>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</si>
  <si>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</si>
  <si>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</si>
  <si>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</si>
  <si>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</si>
  <si>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</si>
  <si>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</si>
  <si>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</si>
  <si>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</si>
  <si>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</si>
  <si>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</si>
  <si>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</si>
  <si>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</si>
  <si>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</si>
  <si>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</si>
  <si>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</si>
  <si>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</si>
  <si>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</si>
  <si>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</si>
  <si>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</si>
  <si>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</si>
  <si>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</si>
  <si>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</si>
  <si>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</si>
  <si>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</si>
  <si>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</si>
  <si>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</si>
  <si>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</si>
  <si>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</si>
  <si>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</si>
  <si>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</si>
  <si>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</si>
  <si>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</si>
  <si>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</si>
  <si>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</si>
  <si>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</si>
  <si>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</si>
  <si>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</si>
  <si>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</si>
  <si>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</si>
  <si>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</si>
  <si>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</si>
  <si>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</si>
  <si>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</si>
  <si>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</si>
  <si>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</si>
  <si>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</si>
  <si>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</si>
  <si>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</si>
  <si>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</si>
  <si>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</si>
  <si>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</si>
  <si>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</si>
  <si>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</si>
  <si>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</si>
  <si>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</si>
  <si>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</si>
  <si>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</si>
  <si>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</si>
  <si>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</si>
  <si>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</si>
  <si>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</si>
  <si>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</si>
  <si>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</si>
  <si>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</si>
  <si>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</si>
  <si>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</si>
  <si>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</si>
  <si>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</si>
  <si>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</si>
  <si>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</si>
  <si>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</si>
  <si>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</si>
  <si>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</si>
  <si>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</si>
  <si>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</si>
  <si>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</si>
  <si>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</si>
  <si>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</si>
  <si>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</si>
  <si>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</si>
  <si>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</si>
  <si>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</si>
  <si>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</si>
  <si>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</si>
  <si>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</si>
  <si>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</si>
  <si>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</si>
  <si>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</si>
  <si>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</si>
  <si>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</si>
  <si>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</si>
  <si>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</si>
  <si>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</si>
  <si>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</si>
  <si>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</si>
  <si>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</si>
  <si>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</si>
  <si>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</si>
  <si>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</si>
  <si>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</si>
  <si>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</si>
  <si>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</si>
  <si>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</si>
  <si>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</si>
  <si>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</si>
  <si>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</si>
  <si>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</si>
  <si>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</si>
  <si>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</si>
  <si>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</si>
  <si>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</si>
  <si>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</si>
  <si>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</si>
  <si>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</si>
  <si>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</si>
  <si>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</si>
  <si>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</si>
  <si>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</si>
  <si>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</si>
  <si>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</si>
  <si>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</si>
  <si>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</si>
  <si>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</si>
  <si>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</si>
  <si>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</si>
  <si>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</si>
  <si>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</si>
  <si>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</si>
  <si>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</si>
  <si>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</si>
  <si>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</si>
  <si>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</si>
  <si>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</si>
  <si>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</si>
  <si>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</si>
  <si>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</si>
  <si>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</si>
  <si>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</si>
  <si>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</si>
  <si>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</si>
  <si>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</si>
  <si>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</si>
  <si>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</si>
  <si>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</si>
  <si>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</si>
  <si>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</si>
  <si>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</si>
  <si>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</si>
  <si>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</si>
  <si>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</si>
  <si>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</si>
  <si>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</si>
  <si>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</si>
  <si>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</si>
  <si>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</si>
  <si>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</si>
  <si>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</si>
  <si>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</si>
  <si>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</si>
  <si>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</si>
  <si>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</si>
  <si>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</si>
  <si>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</si>
  <si>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</si>
  <si>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</si>
  <si>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</si>
  <si>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</si>
  <si>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</si>
  <si>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</si>
  <si>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</si>
  <si>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</si>
  <si>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</si>
  <si>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</si>
  <si>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</si>
  <si>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</si>
  <si>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</si>
  <si>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</si>
  <si>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</si>
  <si>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</si>
  <si>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</si>
  <si>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</si>
  <si>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</si>
  <si>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</si>
  <si>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</si>
  <si>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</si>
  <si>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</si>
  <si>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</si>
  <si>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</si>
  <si>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</si>
  <si>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</si>
  <si>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</si>
  <si>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</si>
  <si>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</si>
  <si>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</si>
  <si>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</si>
  <si>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</si>
  <si>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</si>
  <si>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</si>
  <si>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</si>
  <si>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</si>
  <si>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</si>
  <si>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</si>
  <si>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</si>
  <si>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</si>
  <si>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</si>
  <si>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</si>
  <si>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</si>
  <si>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</si>
  <si>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</si>
  <si>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</si>
  <si>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</si>
  <si>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</si>
  <si>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</si>
  <si>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</si>
  <si>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</si>
  <si>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</si>
  <si>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</si>
  <si>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</si>
  <si>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</si>
  <si>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</si>
  <si>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</si>
  <si>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</si>
  <si>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</si>
  <si>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</si>
  <si>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</si>
  <si>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</si>
  <si>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</si>
  <si>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</si>
  <si>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</si>
  <si>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</si>
  <si>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</si>
  <si>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</si>
  <si>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</si>
  <si>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</si>
  <si>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</si>
  <si>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</si>
  <si>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</si>
  <si>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</si>
  <si>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</si>
  <si>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</si>
  <si>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</si>
  <si>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</si>
  <si>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</si>
  <si>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</si>
  <si>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</si>
  <si>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</si>
  <si>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</si>
  <si>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</si>
  <si>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</si>
  <si>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</si>
  <si>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</si>
  <si>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</si>
  <si>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</si>
  <si>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</si>
  <si>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</si>
  <si>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</si>
  <si>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</si>
  <si>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</si>
  <si>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</si>
  <si>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</si>
  <si>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</si>
  <si>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</si>
  <si>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</si>
  <si>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</si>
  <si>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</si>
  <si>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</si>
  <si>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</si>
  <si>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</si>
  <si>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</si>
  <si>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</si>
  <si>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</si>
  <si>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</si>
  <si>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</si>
  <si>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</si>
  <si>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</si>
  <si>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</si>
  <si>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</si>
  <si>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</si>
  <si>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</si>
  <si>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</si>
  <si>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</si>
  <si>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</si>
  <si>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</si>
  <si>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</si>
  <si>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</si>
  <si>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</si>
  <si>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</si>
  <si>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</si>
  <si>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</si>
  <si>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</si>
  <si>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</si>
  <si>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</si>
  <si>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</si>
  <si>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</si>
  <si>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</si>
  <si>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</si>
  <si>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</si>
  <si>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</si>
  <si>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</si>
  <si>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</si>
  <si>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</si>
  <si>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</si>
  <si>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</si>
  <si>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</si>
  <si>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</si>
  <si>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</si>
  <si>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</si>
  <si>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</si>
  <si>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</si>
  <si>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</si>
  <si>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</si>
  <si>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</si>
  <si>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</si>
  <si>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</si>
  <si>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</si>
  <si>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</si>
  <si>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</si>
  <si>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</si>
  <si>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</si>
  <si>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</si>
  <si>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</si>
  <si>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</si>
  <si>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</si>
  <si>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</si>
  <si>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</si>
  <si>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</si>
  <si>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</si>
  <si>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</si>
  <si>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</si>
  <si>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</si>
  <si>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</si>
  <si>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</si>
  <si>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</si>
  <si>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</si>
  <si>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</si>
  <si>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</si>
  <si>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</si>
  <si>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</si>
  <si>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</si>
  <si>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</si>
  <si>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</si>
  <si>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</si>
  <si>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</si>
  <si>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</si>
  <si>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</si>
  <si>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</si>
  <si>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</si>
  <si>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</si>
  <si>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</si>
  <si>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</si>
  <si>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</si>
  <si>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</si>
  <si>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</si>
  <si>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</si>
  <si>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</si>
  <si>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</si>
  <si>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</si>
  <si>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</si>
  <si>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</si>
  <si>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</si>
  <si>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</si>
  <si>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</si>
  <si>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</si>
  <si>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</si>
  <si>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</si>
  <si>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</si>
  <si>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</si>
  <si>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</si>
  <si>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</si>
  <si>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</si>
  <si>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</si>
  <si>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</si>
  <si>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</si>
  <si>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</si>
  <si>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</si>
  <si>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</si>
  <si>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</si>
  <si>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</si>
  <si>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</si>
  <si>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</si>
  <si>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</si>
  <si>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</si>
  <si>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</si>
  <si>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</si>
  <si>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</si>
  <si>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</si>
  <si>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</si>
  <si>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</si>
  <si>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</si>
  <si>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</si>
  <si>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</si>
  <si>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</si>
  <si>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</si>
  <si>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</si>
  <si>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</si>
  <si>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</si>
  <si>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</si>
  <si>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</si>
  <si>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</si>
  <si>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</si>
  <si>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</si>
  <si>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</si>
  <si>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</si>
  <si>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</si>
  <si>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</si>
  <si>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</si>
  <si>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</si>
  <si>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</si>
  <si>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</si>
  <si>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</si>
  <si>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</si>
  <si>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</si>
  <si>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</si>
  <si>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</si>
  <si>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</si>
  <si>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</si>
  <si>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</si>
  <si>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</si>
  <si>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</si>
  <si>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</si>
  <si>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</si>
  <si>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</si>
  <si>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</si>
  <si>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</si>
  <si>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</si>
  <si>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</si>
  <si>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</si>
  <si>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</si>
  <si>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</si>
  <si>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</si>
  <si>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</si>
  <si>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</si>
  <si>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</si>
  <si>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</si>
  <si>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</si>
  <si>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</si>
  <si>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</si>
  <si>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</si>
  <si>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</si>
  <si>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</si>
  <si>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</si>
  <si>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</si>
  <si>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</si>
  <si>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</si>
  <si>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</si>
  <si>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</si>
  <si>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</si>
  <si>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</si>
  <si>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</si>
  <si>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</si>
  <si>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</si>
  <si>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</si>
  <si>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</si>
  <si>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</si>
  <si>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</si>
  <si>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</si>
  <si>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</si>
  <si>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</si>
  <si>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</si>
  <si>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</si>
  <si>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</si>
  <si>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</si>
  <si>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</si>
  <si>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</si>
  <si>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</si>
  <si>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</si>
  <si>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</si>
  <si>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</si>
  <si>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</si>
  <si>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</si>
  <si>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</si>
  <si>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</si>
  <si>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</si>
  <si>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</si>
  <si>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</si>
  <si>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</si>
  <si>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</si>
  <si>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</si>
  <si>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</si>
  <si>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</si>
  <si>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</si>
  <si>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</si>
  <si>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</si>
  <si>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</si>
  <si>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</si>
  <si>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</si>
  <si>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</si>
  <si>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</si>
  <si>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</si>
  <si>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</si>
  <si>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</si>
  <si>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</si>
  <si>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</si>
  <si>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</si>
  <si>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</si>
  <si>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</si>
  <si>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</si>
  <si>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</si>
  <si>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</si>
  <si>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</si>
  <si>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</si>
  <si>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</si>
  <si>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</si>
  <si>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</si>
  <si>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</si>
  <si>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</si>
  <si>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</si>
  <si>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</si>
  <si>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</si>
  <si>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</si>
  <si>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</si>
  <si>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</si>
  <si>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</si>
  <si>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</si>
  <si>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</si>
  <si>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</si>
  <si>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</si>
  <si>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</si>
  <si>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</si>
  <si>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</si>
  <si>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</si>
  <si>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</si>
  <si>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</si>
  <si>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</si>
  <si>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</si>
  <si>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</si>
  <si>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</si>
  <si>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</si>
  <si>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</si>
  <si>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</si>
  <si>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</si>
  <si>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</si>
  <si>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</si>
  <si>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</si>
  <si>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</si>
  <si>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</si>
  <si>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</si>
  <si>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</si>
  <si>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</si>
  <si>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</si>
  <si>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</si>
  <si>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</si>
  <si>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</si>
  <si>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</si>
  <si>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</si>
  <si>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</si>
  <si>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</si>
  <si>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</si>
  <si>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</si>
  <si>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</si>
  <si>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</si>
  <si>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</si>
  <si>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</si>
  <si>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</si>
  <si>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</si>
  <si>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</si>
  <si>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</si>
  <si>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</si>
  <si>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</si>
  <si>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</si>
  <si>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</si>
  <si>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</si>
  <si>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</si>
  <si>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</si>
  <si>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</si>
  <si>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</si>
  <si>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</si>
  <si>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</si>
  <si>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</si>
  <si>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</si>
  <si>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</si>
  <si>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</si>
  <si>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</si>
  <si>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</si>
  <si>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</si>
  <si>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</si>
  <si>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</si>
  <si>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</si>
  <si>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</si>
  <si>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</si>
  <si>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</si>
  <si>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</si>
  <si>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</si>
  <si>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</si>
  <si>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</si>
  <si>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</si>
  <si>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</si>
  <si>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</si>
  <si>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</si>
  <si>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</si>
  <si>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</si>
  <si>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</si>
  <si>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</si>
  <si>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</si>
  <si>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</si>
  <si>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</si>
  <si>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</si>
  <si>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</si>
  <si>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</si>
  <si>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</si>
  <si>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</si>
  <si>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</si>
  <si>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</si>
  <si>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</si>
  <si>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</si>
  <si>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</si>
  <si>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</si>
  <si>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</si>
  <si>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</si>
  <si>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</si>
  <si>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</si>
  <si>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</si>
  <si>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</si>
  <si>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</si>
  <si>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</si>
  <si>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</si>
  <si>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</si>
  <si>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</si>
  <si>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</si>
  <si>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</si>
  <si>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</si>
  <si>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</si>
  <si>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</si>
  <si>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</si>
  <si>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</si>
  <si>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</si>
  <si>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</si>
  <si>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</si>
  <si>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</si>
  <si>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</si>
  <si>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</si>
  <si>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</si>
  <si>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</si>
  <si>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</si>
  <si>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</si>
  <si>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</si>
  <si>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</si>
  <si>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</si>
  <si>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</si>
  <si>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</si>
  <si>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</si>
  <si>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</si>
  <si>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</si>
  <si>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</si>
  <si>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</si>
  <si>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</si>
  <si>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</si>
  <si>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</si>
  <si>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</si>
  <si>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</si>
  <si>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</si>
  <si>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</si>
  <si>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</si>
  <si>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</si>
  <si>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</si>
  <si>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</si>
  <si>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</si>
  <si>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</si>
  <si>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</si>
  <si>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</si>
  <si>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</si>
  <si>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</si>
  <si>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</si>
  <si>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</si>
  <si>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</si>
  <si>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</si>
  <si>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</si>
  <si>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</si>
  <si>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</si>
  <si>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</si>
  <si>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</si>
  <si>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</si>
  <si>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</si>
  <si>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</si>
  <si>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</si>
  <si>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</si>
  <si>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</si>
  <si>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</si>
  <si>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</si>
  <si>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</si>
  <si>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</si>
  <si>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</si>
  <si>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</si>
  <si>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</si>
  <si>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</si>
  <si>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</si>
  <si>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</si>
  <si>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</si>
  <si>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</si>
  <si>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</si>
  <si>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</si>
  <si>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</si>
  <si>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</si>
  <si>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</si>
  <si>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</si>
  <si>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</si>
  <si>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</si>
  <si>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</si>
  <si>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</si>
  <si>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</si>
  <si>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</si>
  <si>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</si>
  <si>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</si>
  <si>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</si>
  <si>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</si>
  <si>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</si>
  <si>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</si>
  <si>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</si>
  <si>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</si>
  <si>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</si>
  <si>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</si>
  <si>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</si>
  <si>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</si>
  <si>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</si>
  <si>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</si>
  <si>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</si>
  <si>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</si>
  <si>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</si>
  <si>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</si>
  <si>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</si>
  <si>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</si>
  <si>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</si>
  <si>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</si>
  <si>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</si>
  <si>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</si>
  <si>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</si>
  <si>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</si>
  <si>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</si>
  <si>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</si>
  <si>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</si>
  <si>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</si>
  <si>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</si>
  <si>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</si>
  <si>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</si>
  <si>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</si>
  <si>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</si>
  <si>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</si>
  <si>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</si>
  <si>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</si>
  <si>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</si>
  <si>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</si>
  <si>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</si>
  <si>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</si>
  <si>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</si>
  <si>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</si>
  <si>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</si>
  <si>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</si>
  <si>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</si>
  <si>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</si>
  <si>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</si>
  <si>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</si>
  <si>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</si>
  <si>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</si>
  <si>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</si>
  <si>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</si>
  <si>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</si>
  <si>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</si>
  <si>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</si>
  <si>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</si>
  <si>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</si>
  <si>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</si>
  <si>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</si>
  <si>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</si>
  <si>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</si>
  <si>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</si>
  <si>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</si>
  <si>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</si>
  <si>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</si>
  <si>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</si>
  <si>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</si>
  <si>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</si>
  <si>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</si>
  <si>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</si>
  <si>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</si>
  <si>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</si>
  <si>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</si>
  <si>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</si>
  <si>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</si>
  <si>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</si>
  <si>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</si>
  <si>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</si>
  <si>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</si>
  <si>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</si>
  <si>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</si>
  <si>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</si>
  <si>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</si>
  <si>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</si>
  <si>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</si>
  <si>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</si>
  <si>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</si>
  <si>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</si>
  <si>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</si>
  <si>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</si>
  <si>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</si>
  <si>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</si>
  <si>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</si>
  <si>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</si>
  <si>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</si>
  <si>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</si>
  <si>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</si>
  <si>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</si>
  <si>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</si>
  <si>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</si>
  <si>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</si>
  <si>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</si>
  <si>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</si>
  <si>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</si>
  <si>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</si>
  <si>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</si>
  <si>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</si>
  <si>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</si>
  <si>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</si>
  <si>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</si>
  <si>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</si>
  <si>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</si>
  <si>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</si>
  <si>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</si>
  <si>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</si>
  <si>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</si>
  <si>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</si>
  <si>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</si>
  <si>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</si>
  <si>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</si>
  <si>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</si>
  <si>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</si>
  <si>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</si>
  <si>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</si>
  <si>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</si>
  <si>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</si>
  <si>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</si>
  <si>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</si>
  <si>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</si>
  <si>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</si>
  <si>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</si>
  <si>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</si>
  <si>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</si>
  <si>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</si>
  <si>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</si>
  <si>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</si>
  <si>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</si>
  <si>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</si>
  <si>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</si>
  <si>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</si>
  <si>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</si>
  <si>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</si>
  <si>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</si>
  <si>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</si>
  <si>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</si>
  <si>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</si>
  <si>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</si>
  <si>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</si>
  <si>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</si>
  <si>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</si>
  <si>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</si>
  <si>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</si>
  <si>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</si>
  <si>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</si>
  <si>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</si>
  <si>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</si>
  <si>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</si>
  <si>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</si>
  <si>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</si>
  <si>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</si>
  <si>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</si>
  <si>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</si>
  <si>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</si>
  <si>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</si>
  <si>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</si>
  <si>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</si>
  <si>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</si>
  <si>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</si>
  <si>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</si>
  <si>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</si>
  <si>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</si>
  <si>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</si>
  <si>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</si>
  <si>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</si>
  <si>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</si>
  <si>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</si>
  <si>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</si>
  <si>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</si>
  <si>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</si>
  <si>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</si>
  <si>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</si>
  <si>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</si>
  <si>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</si>
  <si>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</si>
  <si>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</si>
  <si>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</si>
  <si>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</si>
  <si>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</si>
  <si>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</si>
  <si>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</si>
  <si>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</si>
  <si>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</si>
  <si>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</si>
  <si>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</si>
  <si>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</si>
  <si>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</si>
  <si>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</si>
  <si>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</si>
  <si>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</si>
  <si>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</si>
  <si>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</si>
  <si>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</si>
  <si>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</si>
  <si>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</si>
  <si>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</si>
  <si>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</si>
  <si>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</si>
  <si>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</si>
  <si>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</si>
  <si>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</si>
  <si>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</si>
  <si>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</si>
  <si>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</si>
  <si>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</si>
  <si>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</si>
  <si>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</si>
  <si>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</si>
  <si>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</si>
  <si>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</si>
  <si>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</si>
  <si>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</si>
  <si>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</si>
  <si>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</si>
  <si>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</si>
  <si>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</si>
  <si>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</si>
  <si>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</si>
  <si>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</si>
  <si>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35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</si>
</sst>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296.49049629629735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3.8169907405972481E-2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6.1005555558949709E-2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45959.438922222223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45959.438922222223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45959.438922222223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45959.438922222223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45959.438922222223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45959.438922222223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45959.438922222223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45959.438922222223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45959.438922222223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45959.438922222223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45959.438922222223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45959.438922222223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45959.438922222223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45959.438922222223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45959.438922222223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45959.438922222223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45959.438922222223</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45959.438922222223</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134.43908425926202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0.69683888889267109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9.3760185183782596E-2</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45959.438922222223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45959.438922222223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45959.438922222223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45959.438922222223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45959.438922222223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45959.438922222223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45959.438922222223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45959.438922222223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45959.438922222223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45959.438922222223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45959.438922222223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45959.438922222223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45959.438922222223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45959.438922222223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45959.438922222223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45959.438922222223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45959.438922222223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45959.438922222223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45959.438922222223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45959.438922222223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45959.438922222223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45959.438922222223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45959.438922222223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45959.438922222223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45959.438922222223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45959.438922222223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45959.438922222223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45959.438922222223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45959.438922222223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45959.438922222223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45959.438922222223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45959.438922222223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45959.438922222223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45959.438922222223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45959.438922222223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45959.438922222223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45959.438922222223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45959.438922222223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45959.438922222223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45959.438922222223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45959.438922222223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45959.438922222223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45959.438922222223</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45959.438921759262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45959.438921759262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45959.438921759262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45959.438921990739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45959.438922222223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45959.438922222223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45959.438922222223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45959.438922222223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45959.438922222223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45959.438922222223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45959.438922222223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45959.438922222223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45959.438922222223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45959.438922222223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45959.438922222223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45959.438922222223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45959.438922222223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45959.438922222223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45959.438922222223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45959.438922222223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45959.438922222223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45959.438922222223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45959.438922222223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45959.438922222223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45959.438922222223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45959.438922222223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45959.438922222223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45959.438922222223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45959.438922222223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45959.438922222223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45959.438922222223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45959.438922222223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45959.438922222223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45959.438922222223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45959.438922222223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45959.438922222223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45959.438922222223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45959.438922222223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45959.438922222223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45959.438922222223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45959.438922222223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45959.438922222223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45959.438922222223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45959.438922222223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45959.438922222223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45959.438922222223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45959.438922222223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45959.438922222223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45959.438922222223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45959.438922222223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45959.438922222223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45959.438922222223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45959.438922222223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45959.438922222223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45959.438922222223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45959.438922222223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45959.438922222223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45959.438922222223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45959.438922222223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45959.438922222223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45959.438922222223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45959.438922222223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45959.438922222223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45959.438922222223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45959.438922222223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45959.438922222223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45959.438922222223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45959.438922222223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45959.438922222223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45959.438922222223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45959.438922222223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45959.438922222223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45959.438922222223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45959.438922222223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45959.438922222223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45959.438922222223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45959.438922222223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45959.438922222223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45959.438922222223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45959.438922222223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45959.438922222223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45959.438922222223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45959.438922222223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45959.438922222223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45959.438922222223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45959.438922222223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45959.438922222223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45959.438922222223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45959.438922222223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45959.438922222223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45959.438922222223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45959.438922222223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45959.438922222223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45959.438922222223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45959.438922222223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45959.438922222223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45959.438922222223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45959.438922222223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45959.438922222223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45959.438922222223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45959.438922222223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45959.438922222223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45959.438922222223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45959.438922222223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45959.438922222223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45959.438922222223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45959.438922222223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45959.438922222223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45959.438922222223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45959.438922222223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45959.438922222223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45959.438922222223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45959.438922222223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45959.438922222223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45959.438922222223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45959.438922222223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45959.438922222223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45959.438922222223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45959.438922222223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45959.438922222223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45959.438922222223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45959.438922222223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45959.438922222223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45959.438922222223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45959.438922222223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45959.438922222223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45959.438922222223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45959.438922222223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45959.438922222223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45959.438922222223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45959.438922222223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45959.438922222223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45959.438922222223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45959.438922222223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45959.438922222223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45959.438922222223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45959.438922222223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45959.438922222223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45959.438922222223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45959.438922222223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45959.438922222223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45959.438922222223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45959.438922222223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45959.438922222223</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45959.438922222223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45959.438922222223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45959.438922222223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45959.438922222223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45959.438922222223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45959.438922222223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45959.438922222223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45959.438922222223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45959.438922222223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45959.438922222223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45959.438922222223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45959.438922222223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45959.438922222223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45959.438922222223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45959.438922222223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45959.438922222223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45959.438922222223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45959.438922222223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45959.438922222223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45959.438922222223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45959.438922222223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45959.438922222223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45959.438922222223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45959.438922222223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45959.438922222223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45959.438922222223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45959.438922222223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45959.438922222223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45959.438922222223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45959.438922222223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45959.438922222223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45959.438922222223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45959.438922222223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45959.438922222223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45959.438922222223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45959.438922222223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45959.438922222223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45959.438922222223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45959.438922222223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45959.438922222223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45959.438922222223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45959.438922222223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45959.438922222223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45959.438922222223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45959.438922222223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45959.438922222223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45959.438922222223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45959.438922222223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45959.438922222223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45959.438922222223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45959.438922222223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45959.438922222223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45959.438922222223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45959.438922222223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45959.438922222223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45959.438922222223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45959.438922222223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45959.438922222223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45959.438922222223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45959.438922222223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45959.438922222223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45959.438922222223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45959.438922222223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45959.438922222223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45959.438922222223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45959.438922222223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45959.438922222223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45959.438922222223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45959.438922222223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45959.438922222223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45959.438922222223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45959.438922222223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45959.438922222223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45959.438922222223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45959.438922222223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45959.438922222223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45959.438922222223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45959.438922222223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45959.438922222223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45959.438922222223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45959.438922222223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45959.438922222223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45959.438922222223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45959.438922222223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45959.438922222223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45959.438922222223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45959.438922222223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45959.438922222223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45959.438922222223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45959.438922222223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45959.438922222223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45959.438922222223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45959.438922222223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45959.438922222223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45959.438922222223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45959.438922222223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45959.438922222223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45959.438922222223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45959.438922222223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45959.438922222223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45959.438922222223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45959.438922222223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45959.438922222223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45959.438922222223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45959.438922222223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45959.438922222223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45959.438922222223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45959.438922222223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45959.438922222223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45959.438922222223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45959.438922222223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45959.438922222223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45959.438922222223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45959.438922222223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45959.438922222223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45959.438922222223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45959.438922222223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45959.438922222223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45959.438922222223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45959.438922222223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45959.438922222223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45959.438922222223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45959.438922222223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45959.438922222223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45959.438922222223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45959.438922222223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45959.438922222223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45959.438922222223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45959.438922222223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45959.438922222223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45959.438922222223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45959.438922222223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45959.438922222223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45959.438922222223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45959.438922222223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45959.438922222223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45959.438922222223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45959.438922222223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45959.438922222223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45959.438922222223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45959.438922222223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45959.438922222223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45959.438922222223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45959.438922222223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45959.438922222223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45959.438922222223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45959.438922222223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45959.438922222223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45959.438922222223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45959.438922222223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45959.438922222223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45959.438922222223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45959.438922222223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45959.438922222223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45959.438922222223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45959.438922222223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45959.438922222223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45959.438922222223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45959.438922222223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45959.438922222223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45959.438922222223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45959.438922222223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45959.438922222223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45959.438922222223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45959.438922222223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45959.438922222223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45959.438922222223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45959.438922222223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45959.438922222223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45959.438922222223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45959.438922222223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45959.438922222223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45959.438922222223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45959.438922222223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45959.438922222223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45959.438922222223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45959.438922222223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45959.438922222223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45959.438922222223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45959.438922222223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45959.438922222223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45959.438922222223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45959.438922222223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45959.438922222223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45959.438922222223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45959.438922222223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45959.438922222223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45959.438922222223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45959.438922222223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45959.438922222223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45959.438922222223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45959.438922222223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45959.438922222223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45959.438922222223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45959.438922222223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45959.438922222223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45959.438922222223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45959.438922222223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45959.438922222223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45959.438922222223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45959.438922222223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45959.438922222223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45959.438922222223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45959.438922222223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45959.438922222223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45959.438922222223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45959.438922222223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45959.438922222223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45959.438922222223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45959.438922222223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45959.438922222223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45959.438922222223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45959.438922222223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45959.438922222223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45959.438922222223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45959.438922222223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45959.438922222223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45959.438922222223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45959.438922222223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45959.438922222223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45959.438922222223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45959.438922222223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45959.438922222223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45959.438922222223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45959.438922222223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45959.438922222223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45959.438922222223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45959.438922222223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45959.438922222223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45959.438922222223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45959.438922222223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45959.438922222223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45959.438922222223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45959.438922222223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45959.438922222223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45959.438922222223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45959.438922222223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45959.438922222223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45959.438922222223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45959.438922222223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45959.438922222223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45959.438922222223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45959.438922222223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45959.438922222223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45959.438922222223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45959.438922222223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45959.438922222223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45959.438922222223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45959.438922222223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45959.438922222223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45959.438922222223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45959.438922222223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45959.438922222223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45959.438922222223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45959.438922222223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45959.438922222223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45959.438922222223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45959.438922222223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45959.438922222223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45959.438922222223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45959.438922222223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45959.438922222223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45959.438922222223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45959.438922222223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45959.438922222223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45959.438922222223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45959.438922222223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45959.438922222223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45959.438922222223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45959.438922222223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45959.438922222223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45959.438922222223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45959.438922222223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45959.438922222223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45959.438922222223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45959.438922222223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45959.438922222223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45959.438922222223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45959.438922222223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45959.438922222223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45959.438922222223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45959.438922222223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45959.438922222223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45959.438922222223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45959.438922222223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45959.438922222223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45959.438922222223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45959.438922222223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45959.438922222223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45959.438922222223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45959.438922222223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45959.438922222223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45959.438922222223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45959.438922222223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45959.438922222223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45959.438922222223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45959.438922222223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45959.438922222223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45959.438922222223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45959.438922222223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45959.438922222223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45959.438922222223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45959.438922222223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45959.438922222223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45959.438922222223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45959.438922222223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45959.438922222223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45959.438922222223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45959.438922222223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45959.438922222223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45959.438922222223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45959.438922222223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45959.438922222223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45959.438922222223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45959.438922222223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45959.438922222223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45959.438922222223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45959.438922222223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45959.438922222223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45959.438922222223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45959.438922222223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45959.438922222223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45959.438922222223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45959.438922222223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45959.438922222223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45959.438922222223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45959.438922222223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45959.438922222223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45959.438922222223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45959.438922222223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45959.438922222223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45959.438922222223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45959.438922222223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45959.438922222223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45959.438922222223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45959.438922222223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45959.438922222223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45959.438922222223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45959.438922222223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45959.438922222223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45959.438922222223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45959.438922222223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45959.438922222223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45959.438922222223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45959.438922222223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45959.438922222223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45959.438922222223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45959.438922222223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45959.438922222223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45959.438922222223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45959.438922222223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45959.438922222223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45959.438922222223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45959.438922222223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45959.438922222223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45959.438922222223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45959.438922222223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45959.438922222223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45959.438922222223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45959.438922222223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45959.438922222223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45959.438922222223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45959.438922222223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45959.438922222223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45959.438922222223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45959.438922222223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45959.438922222223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45959.438922222223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45959.438922222223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45959.438922222223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45959.438922222223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45959.438922222223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45959.438922222223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45959.438922222223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45959.438922222223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45959.438922222223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45959.438922222223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45959.438922222223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45959.438922222223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45959.438922222223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45959.438922222223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45959.438922222223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45959.438922222223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45959.438922222223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45959.438922222223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45959.438922222223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45959.438922222223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45959.438922222223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45959.438922222223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45959.438922222223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45959.438922222223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45959.438922222223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45959.438922222223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45959.438922222223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45959.438922222223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45959.438922222223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45959.438922222223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45959.438922222223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45959.438922222223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45959.438922222223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45959.438922222223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45959.438922222223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45959.438922222223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45959.438922222223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45959.438922222223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45959.438922222223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45959.438922222223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45959.438922222223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45959.438922222223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45959.438922222223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45959.438922222223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45959.438922222223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45959.438922222223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45959.438922222223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45959.438922222223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45959.438922222223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45959.438922222223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45959.438922222223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45959.438922222223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45959.438922222223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45959.438922222223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45959.438922222223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45959.438922222223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45959.438922222223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45959.438922222223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45959.438922222223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45959.438922222223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45959.438922222223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45959.438922222223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45959.438922222223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45959.438922222223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45959.438922222223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45959.438922222223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45959.438922222223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45959.438922222223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45959.438922222223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45959.438922222223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45959.438922222223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45959.438922222223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45959.438922222223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45959.438922222223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45959.438922222223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45959.438922222223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45959.438922222223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45959.438922222223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45959.438922222223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45959.438922222223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45959.438922222223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45959.438922222223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45959.438922222223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45959.438922222223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45959.438922222223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45959.438922222223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45959.438922222223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45959.438922222223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45959.438922222223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45959.438922222223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45959.438922222223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45959.438922222223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45959.438922222223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45959.438922222223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45959.438922222223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45959.438922222223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45959.438922222223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45959.438922222223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45959.438922222223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45959.438922222223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45959.438922222223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45959.438922222223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45959.438922222223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45959.438922222223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45959.438922222223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45959.438922222223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45959.438922222223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45959.438922222223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45959.438922222223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45959.438922222223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45959.438922222223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45959.438922222223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45959.438922222223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45959.438922222223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45959.438922222223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45959.438922222223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45959.438922222223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45959.438922222223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45959.438922222223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45959.438922222223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45959.438922222223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45959.438922222223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45959.438922222223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45959.438922222223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45959.438922222223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45959.438922222223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45959.438922222223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45959.438922222223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45959.438922222223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45959.438922222223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45959.438922222223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45959.438922222223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45959.438922222223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45959.438922222223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45959.438922222223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45959.438922222223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45959.438922222223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45959.438922222223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45959.438922222223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45959.438922222223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45959.438922222223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45959.438922222223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45959.438922222223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45959.438922222223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45959.438922222223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45959.438922222223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45959.438922222223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45959.438922222223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45959.438922222223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45959.438922222223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45959.438922222223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45959.438922222223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45959.438922222223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45959.438922222223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45959.438922222223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45959.438922222223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45959.438922222223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45959.438922222223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45959.438922222223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45959.438922222223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45959.438922222223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45959.438922222223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45959.438922222223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45959.438922222223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45959.438922222223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45959.438922222223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45959.438922222223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45959.438922222223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45959.438922222223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45959.438922222223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45959.438922222223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45959.438922222223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45959.438922222223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45959.438922222223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45959.438922222223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45959.438922222223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45959.438922222223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45959.438922222223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45959.438922222223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45959.438922222223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45959.438922222223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45959.438922222223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45959.438922222223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45959.438922222223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45959.438922222223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45959.438922222223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45959.438922222223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45959.438922222223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45959.438922222223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45959.438922222223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45959.438922222223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45959.438922222223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45959.438922222223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45959.438922222223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45959.438922222223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45959.438922222223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45959.438922222223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45959.438922222223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45959.438922222223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45959.438922222223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45959.438922222223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45959.438922222223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45959.438922222223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45959.438922222223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45959.438922222223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45959.438922222223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45959.438922222223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45959.438922222223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45959.438922222223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45959.438922222223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45959.438922222223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45959.438922222223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45959.438922222223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45959.438922222223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45959.438922222223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45959.438922222223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45959.438922222223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45959.438922222223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45959.438922222223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45959.438922222223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45959.438922222223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45959.438922222223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45959.438922222223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45959.438922222223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45959.438922222223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45959.438922222223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45959.438922222223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45959.438922222223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45959.438922222223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45959.438922222223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45959.438922222223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45959.438922222223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45959.438922222223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45959.438922222223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45959.438922222223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45959.438922222223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45959.438922222223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45959.438922222223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45959.438922222223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45959.438922222223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45959.438922222223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45959.438922222223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45959.438922222223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45959.438922222223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45959.438922222223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45959.438922222223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45959.438922222223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45959.438922222223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45959.438922222223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45959.438922222223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45959.438922222223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45959.438922222223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45959.438922222223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45959.438922222223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45959.438922222223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45959.438922222223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45959.438922222223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45959.438922222223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45959.438922222223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45959.438922222223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45959.438922222223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45959.438922222223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45959.438922222223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45959.438922222223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45959.438922222223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45959.438922222223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45959.438922222223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45959.438922222223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45959.438922222223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45959.438922222223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45959.438922222223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45959.438922222223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45959.438922222223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45959.438922222223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45959.438922222223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45959.438922222223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45959.438922222223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45959.438922222223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45959.438922222223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45959.438922222223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45959.438922222223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45959.438922222223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45959.438922222223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45959.438922222223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45959.438922222223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45959.438922222223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45959.438922222223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45959.438922222223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45959.438922222223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45959.438922222223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45959.438922222223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45959.438922222223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45959.438922222223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45959.438922222223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45959.438922222223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45959.438922222223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45959.438922222223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45959.438922222223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45959.438922222223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45959.438922222223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45959.438922222223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45959.438922222223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45959.438922222223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45959.438922222223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45959.438922222223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45959.438922222223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45959.438922222223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45959.438922222223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45959.438922222223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45959.438922222223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45959.438922222223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45959.438922222223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45959.438922222223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45959.438922222223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45959.438922222223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45959.438922222223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45959.438922222223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45959.438922222223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45959.438922222223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45959.438922222223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45959.438922222223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45959.438922222223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45959.438922222223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45959.438922222223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45959.438922222223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45959.438922222223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45959.438922222223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45959.438922222223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45959.438922222223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45959.438922222223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45959.438922222223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45959.438922222223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45959.438922222223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45959.438922222223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45959.438922222223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45959.438922222223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45959.438922222223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45959.438922222223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45959.438922222223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45959.438922222223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45959.438922222223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45959.438922222223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45959.438922222223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45959.438922222223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45959.438922222223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45959.438922222223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45959.438922222223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45959.438922222223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45959.438922222223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45959.438922222223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45959.438922222223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45959.438922222223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45959.438922222223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45959.438922222223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45959.438922222223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45959.438922222223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45959.438922222223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45959.438922222223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45959.438922222223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45959.438922222223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45959.438922222223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45959.438922222223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45959.438922222223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45959.438922222223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45959.438922222223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45959.438922222223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45959.438922222223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45959.438922222223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45959.438922222223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45959.438922222223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45959.438922222223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45959.438922222223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45959.438922222223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45959.438922222223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45959.438922222223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45959.438922222223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45959.438922222223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45959.438922222223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45959.438922222223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45959.438922222223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45959.438922222223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45959.438922222223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45959.438922222223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45959.438922222223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45959.438922222223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45959.438922222223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45959.438922222223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45959.438922222223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45959.438922222223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45959.438922222223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45959.438922222223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45959.438922222223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45959.438922222223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45959.438922222223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45959.438922222223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45959.438922222223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45959.438922222223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45959.438922222223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45959.438922222223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45959.438922222223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45959.438922222223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45959.438922222223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45959.438922222223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45959.438922222223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45959.438922222223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45959.438922222223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45959.438922222223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45959.438922222223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45959.438922222223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45959.438922222223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45959.438922222223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45959.438922222223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45959.438922222223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45959.438922222223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45959.438922222223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45959.438922222223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45959.438922222223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45959.438922222223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45959.438922222223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45959.438922222223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45959.438922222223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45959.438922222223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45959.438922222223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45959.438922222223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45959.438922222223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45959.438922222223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45959.438922222223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45959.438922222223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45959.438922222223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45959.438922222223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45959.438922222223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45959.438922222223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45959.438922222223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45959.438922222223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45959.438922222223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45959.438922222223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45959.438922222223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45959.438922222223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45959.438922222223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45959.438922222223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45959.438922222223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45959.438922222223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45959.438922222223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45959.438922222223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45959.438922222223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45959.438922222223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45959.438922222223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45959.438922222223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45959.438922222223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45959.438922222223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45959.438922222223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45959.438922222223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45959.438922222223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45959.438922222223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45959.438922222223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45959.438922222223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45959.438922222223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45959.438922222223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45959.438922222223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45959.438922222223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45959.438922222223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45959.438922222223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45959.438922222223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45959.438922222223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45959.438922222223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45959.438922222223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45959.438922222223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45959.438922222223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45959.438922222223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45959.438922222223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45959.438922222223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45959.438922222223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45959.438922222223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45959.438922222223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45959.438922222223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45959.438922222223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45959.438922222223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45959.438922222223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45959.438922222223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45959.438922222223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45959.438922222223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45959.438922222223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45959.438922222223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45959.438922222223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45959.438922222223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45959.438922222223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45959.438922222223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45959.438922222223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45959.438922222223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45959.438922222223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45959.438922222223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45959.438922222223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45959.438922222223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45959.438922222223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45959.438922222223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45959.438922222223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45959.438922222223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45959.438922222223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45959.438922222223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45959.438922222223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45959.438922222223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45959.438922222223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45959.438922222223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45959.438922222223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45959.438922222223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45959.438922222223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45959.438922222223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45959.438922222223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45959.438922222223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45959.438922222223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45959.438922222223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45959.438922222223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45959.438922222223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45959.438922222223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45959.438922222223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45959.438922222223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45959.438922222223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45959.438922222223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45959.438922222223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45959.438922222223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45959.438922222223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45959.438922222223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45959.438922222223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45959.438922222223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45959.438922222223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45959.438922222223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45959.438922222223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45959.438922222223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45959.438922222223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45959.438922222223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45959.438922222223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45959.438922222223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45959.438922222223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45959.438922222223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45959.438922222223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45959.438922222223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45959.438922222223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45959.438922222223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45959.438922222223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45959.438922222223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45959.438922222223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45959.438922222223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45959.438922222223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45959.438922222223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45959.438922222223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45959.438922222223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45959.438922222223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45959.438922222223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45959.438922222223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45959.438922222223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45959.438922222223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45959.438922222223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45959.438922222223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45959.438922222223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45959.438922222223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45959.438922222223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45959.438922222223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45959.438922222223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45959.438922222223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45959.438922222223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45959.438922222223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45959.438922222223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45959.438922222223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45959.438922222223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45959.438922222223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45959.438922222223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45959.438922222223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45959.438922222223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45959.438922222223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45959.438922222223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45959.438922222223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45959.438922222223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45959.438922222223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45959.438922222223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45959.438922222223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45959.438922222223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45959.438922222223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45959.438922222223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45959.438922222223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45959.438922222223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45959.438922222223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45959.438922222223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45959.438922222223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45959.438922222223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45959.438922222223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45959.438922222223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45959.438922222223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45959.438922222223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45959.438922222223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45959.438922222223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45959.438922222223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45959.438922222223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45959.438922222223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45959.438922222223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45959.438922222223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45959.438922222223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45959.438922222223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45959.438922222223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45959.438922222223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45959.438922222223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45959.438922222223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45959.438922222223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45959.438922222223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45959.438922222223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45959.438922222223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45959.438922222223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45959.438922222223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45959.438922222223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45959.438922222223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45959.438922222223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45959.438922222223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45959.438922222223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45959.438922222223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45959.438922222223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45959.438922222223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45959.438922222223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45959.438922222223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45959.438922222223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45959.438922222223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45959.438922222223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45959.438922222223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45959.438922222223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45959.438922222223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45959.438922222223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45959.438922222223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45959.438922222223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45959.438922222223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45959.438922222223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45959.438922222223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45959.438922222223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45959.438922222223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45959.438922222223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45959.438922222223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45959.438922222223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45959.438922222223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45959.438922222223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45959.438922222223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45959.438922222223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45959.438922222223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45959.438922222223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45959.438922222223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45959.438922222223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45959.438922222223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45959.438922222223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45959.438922222223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45959.438922222223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45959.438922222223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45959.438922222223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45959.438922222223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45959.438922222223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45959.438922222223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45959.438922222223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45959.438922222223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45959.438922222223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45959.438922222223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45959.438922222223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45959.438922222223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45959.438922222223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45959.438922222223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45959.438922222223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45959.438922222223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45959.438922222223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45959.438922222223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45959.438922222223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45959.438922222223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45959.438922222223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45959.438922222223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45959.438922222223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45959.438922222223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45959.438922222223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45959.438922222223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45959.438922222223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45959.438922222223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45959.438922222223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45959.438922222223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45959.438922222223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45959.438922222223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45959.438922222223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45959.438922222223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45959.438922222223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45959.438922222223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45959.438922222223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45959.438922222223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45959.438922222223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45959.438922222223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45959.438922222223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45959.438922222223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45959.438922222223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45959.438922222223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45959.438922222223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45959.438922222223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45959.438922222223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45959.438922222223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45959.438922222223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45959.438922222223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45959.438922222223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45959.438922222223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45959.438922222223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45959.438922222223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45959.438922222223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45959.438922222223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45959.438922222223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45959.438922222223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45959.438922222223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45959.438922222223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45959.438922222223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45959.438922222223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45959.438922222223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45959.438922222223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45959.438922222223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45959.438922222223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45959.438922222223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45959.438922222223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45959.438922222223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45959.438922222223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45959.438922222223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45959.438922222223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45959.438922222223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45959.438922222223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45959.438922222223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45959.438922222223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45959.438922222223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45959.438922222223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45959.438922222223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45959.438922222223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45959.438922222223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45959.438922222223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45959.438922222223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45959.438922222223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45959.438922222223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45959.438922222223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45959.438922222223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45959.438922222223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45959.438922222223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45959.438922222223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255.95820462962729</v>
      </c>
      <c r="H2" s="99">
        <v>45703.474768518521</v>
      </c>
      <c r="I2" s="99" t="str">
        <f>IFERROR(VLOOKUP(D2,DB!A:F,6,0),"")</f>
        <v>SCECO</v>
      </c>
      <c r="J2" s="99" t="str">
        <f>IFERROR(VLOOKUP(D2,DB!A:G,7,0),"")</f>
        <v>Dead</v>
      </c>
      <c r="K2" s="101" t="s">
        <v>39114</v>
      </c>
      <c r="L2" s="94" t="str">
        <f>IFERROR(VLOOKUP(D2,DB!A:I,9,0),"")</f>
        <v>Latis</v>
      </c>
    </row>
    <row r="3" spans="1:16" ht="33" customHeight="1">
      <c r="A3" s="119" t="s">
        <v>39115</v>
      </c>
      <c r="B3" s="119" t="str">
        <f>IFERROR(VLOOKUP(D3,DB!A:K,11,0),"")</f>
        <v>R4</v>
      </c>
      <c r="C3" s="120">
        <v>1</v>
      </c>
      <c r="D3" s="94" t="s">
        <v>30476</v>
      </c>
      <c r="E3" s="98" t="s">
        <v>39021</v>
      </c>
      <c r="F3" s="123">
        <v>45958.924305555556</v>
      </c>
      <c r="G3" s="124">
        <f ca="1">IFERROR(NOW()-F3,"")</f>
        <v>0.51461666666727979</v>
      </c>
      <c r="H3" s="123">
        <v>45958.887465277781</v>
      </c>
      <c r="I3" s="119" t="str">
        <f>IFERROR(VLOOKUP(D3,DB!A:F,6,0),"")</f>
        <v>SCECO</v>
      </c>
      <c r="J3" s="119" t="str">
        <f>IFERROR(VLOOKUP(D3,DB!A:G,7,0),"")</f>
        <v>In progress</v>
      </c>
      <c r="K3" s="125" t="s">
        <v>39116</v>
      </c>
      <c r="L3" s="121" t="str">
        <f>IFERROR(VLOOKUP(D3,DB!A:I,9,0),"")</f>
        <v>Latis</v>
      </c>
    </row>
    <row r="4" spans="1:16" ht="15" customHeight="1">
      <c r="A4" s="119" t="s">
        <v>39117</v>
      </c>
      <c r="B4" s="119" t="str">
        <f>IFERROR(VLOOKUP(D4,DB!A:K,11,0),"")</f>
        <v>R4</v>
      </c>
      <c r="C4" s="120">
        <v>1</v>
      </c>
      <c r="D4" s="94" t="s">
        <v>28974</v>
      </c>
      <c r="E4" s="98" t="s">
        <v>39021</v>
      </c>
      <c r="F4" s="123"/>
      <c r="G4" s="124">
        <f ca="1">IFERROR(NOW()-F4,"")</f>
        <v>45959.438922222223</v>
      </c>
      <c r="H4" s="123">
        <v>45959.359988425924</v>
      </c>
      <c r="I4" s="119" t="str">
        <f>IFERROR(VLOOKUP(D4,DB!A:F,6,0),"")</f>
        <v>SCECO</v>
      </c>
      <c r="J4" s="119" t="str">
        <f>IFERROR(VLOOKUP(D4,DB!A:G,7,0),"")</f>
        <v>Weak</v>
      </c>
      <c r="K4" s="125" t="s">
        <v>39118</v>
      </c>
      <c r="L4" s="121" t="str">
        <f>IFERROR(VLOOKUP(D4,DB!A:I,9,0),"")</f>
        <v>Latis</v>
      </c>
    </row>
    <row r="5" spans="1:16" ht="15" customHeight="1">
      <c r="A5" s="119" t="s">
        <v>39117</v>
      </c>
      <c r="B5" s="119" t="str">
        <f>IFERROR(VLOOKUP(D5,DB!A:K,11,0),"")</f>
        <v>R4</v>
      </c>
      <c r="C5" s="120">
        <v>3</v>
      </c>
      <c r="D5" s="94" t="s">
        <v>35038</v>
      </c>
      <c r="E5" s="98" t="s">
        <v>39021</v>
      </c>
      <c r="F5" s="123"/>
      <c r="G5" s="124">
        <f ca="1">IFERROR(NOW()-F5,"")</f>
        <v>45959.438922222223</v>
      </c>
      <c r="H5" s="123">
        <v>45959.408807870372</v>
      </c>
      <c r="I5" s="119" t="str">
        <f>IFERROR(VLOOKUP(D5,DB!A:F,6,0),"")</f>
        <v>SCECO</v>
      </c>
      <c r="J5" s="119" t="str">
        <f>IFERROR(VLOOKUP(D5,DB!A:G,7,0),"")</f>
        <v>Vandalized</v>
      </c>
      <c r="K5" s="125" t="s">
        <v>39119</v>
      </c>
      <c r="L5" s="121" t="str">
        <f>IFERROR(VLOOKUP(D5,DB!A:I,9,0),"")</f>
        <v>Latis</v>
      </c>
    </row>
    <row r="6" spans="1:16" ht="15" customHeight="1">
      <c r="A6" s="119" t="s">
        <v>39120</v>
      </c>
      <c r="B6" s="119" t="str">
        <f>IFERROR(VLOOKUP(D6,DB!A:K,11,0),"")</f>
        <v>R4</v>
      </c>
      <c r="C6" s="120">
        <v>1</v>
      </c>
      <c r="D6" s="94" t="s">
        <v>34938</v>
      </c>
      <c r="E6" s="98" t="s">
        <v>39021</v>
      </c>
      <c r="F6" s="123">
        <v>45959.423252314817</v>
      </c>
      <c r="G6" s="124">
        <f ca="1">IFERROR(NOW()-F6,"")</f>
        <v>1.5669907406845596E-2</v>
      </c>
      <c r="H6" s="123">
        <v>45959.408807870372</v>
      </c>
      <c r="I6" s="119" t="str">
        <f>IFERROR(VLOOKUP(D6,DB!A:F,6,0),"")</f>
        <v>SCECO</v>
      </c>
      <c r="J6" s="119" t="str">
        <f>IFERROR(VLOOKUP(D6,DB!A:G,7,0),"")</f>
        <v>Vandalized</v>
      </c>
      <c r="K6" s="125" t="s">
        <v>39121</v>
      </c>
      <c r="L6" s="121" t="str">
        <f>IFERROR(VLOOKUP(D6,DB!A:I,9,0),"")</f>
        <v>Latis</v>
      </c>
    </row>
    <row r="7" spans="1:16" ht="15" customHeight="1">
      <c r="A7" s="119" t="s">
        <v>39122</v>
      </c>
      <c r="B7" s="119" t="str">
        <f>IFERROR(VLOOKUP(D7,DB!A:K,11,0),"")</f>
        <v>R4</v>
      </c>
      <c r="C7" s="120">
        <v>1</v>
      </c>
      <c r="D7" s="121" t="s">
        <v>35135</v>
      </c>
      <c r="E7" s="98" t="s">
        <v>39021</v>
      </c>
      <c r="F7" s="123">
        <v>45959.406550925924</v>
      </c>
      <c r="G7" s="124">
        <f ca="1">IFERROR(NOW()-F7,"")</f>
        <v>3.2371296299970709E-2</v>
      </c>
      <c r="H7" s="123">
        <v>45959.406550925924</v>
      </c>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45959.438922222223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45959.438922222223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45959.438922222223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45959.438922222223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45959.438922222223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45959.438922222223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45959.438922222223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45959.438922222223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45959.438922222223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45959.438922222223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45959.438922222223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45959.438922222223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45959.438922222223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45959.438922222223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45959.438922222223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45959.438922222223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45959.438922222223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45959.438922222223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45959.438922222223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45959.438922222223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45959.438922222223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45959.438922222223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45959.438922222223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45959.438922222223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45959.438922222223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45959.438922222223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45959.438922222223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45959.438922222223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45959.438922222223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45959.438922222223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45959.438922222223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45959.438922222223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45959.438922222223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45959.438922222223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45959.438922222223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45959.438922222223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45959.438922222223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45959.438922222223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45959.438922222223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45959.438922222223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45959.438922222223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45959.438922222223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45959.438922222223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45959.438922222223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45959.438922222223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45959.438922222223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45959.438922222223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45959.438922222223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45959.438922222223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45959.438922222223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45959.438922222223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45959.438922222223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45959.438922222223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45959.438922222223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45959.438922222223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45959.438922222223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45959.438922222223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45959.438922222223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45959.438922222223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45959.438922222223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45959.438922222223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45959.438922222223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45959.438922222223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45959.438922222223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45959.438922222223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45959.438922222223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45959.438922222223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45959.438922222223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45959.438922222223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45959.438922222223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45959.438922222223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45959.438922222223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45959.438922222223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45959.438922222223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45959.438922222223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45959.438922222223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45959.438922222223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45959.438922222223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45959.438922222223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45959.438922222223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45959.438922222223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45959.438922222223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45959.438922222223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45959.438922222223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45959.438922222223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45959.438922222223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45959.438922222223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45959.438922222223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45959.438922222223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45959.438922222223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45959.438922222223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45959.438922222223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45959.438922222223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45959.438922222223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45959.438922222223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45959.438922222223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45959.438922222223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45959.438922222223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45959.438922222223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45959.438922222223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45959.438922222223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45959.438922222223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45959.438922222223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45959.438922222223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45959.438922222223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45959.438922222223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45959.438922222223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45959.438922222223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45959.438922222223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45959.438922222223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45959.438922222223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45959.438922222223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45959.438922222223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45959.438922222223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45959.438922222223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45959.438922222223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45959.438922222223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45959.438922222223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45959.438922222223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45959.438922222223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45959.438922222223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45959.438922222223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45959.438922222223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45959.438922222223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45959.438922222223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45959.438922222223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45959.438922222223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45959.438922222223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45959.438922222223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45959.438922222223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45959.438922222223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45959.438922222223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45959.438922222223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45959.438922222223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45959.438922222223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45959.438922222223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45959.438922222223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45959.438922222223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45959.438922222223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45959.438922222223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45959.438922222223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45959.438922222223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45959.438922222223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45959.438922222223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45959.438922222223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45959.438922222223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45959.438922222223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45959.438922222223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45959.438922222223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45959.438922222223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45959.438922222223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45959.438922222223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45959.438922222223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45959.438922222223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45959.438922222223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45959.438922222223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45959.438922222223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45959.438922222223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45959.438922222223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45959.438922222223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45959.438922222223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45959.438922222223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45959.438922222223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45959.438922222223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45959.438922222223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45959.438922222223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45959.438922222223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45959.438922222223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45959.438922222223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45959.438922222223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45959.438922222223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45959.438922222223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67.606862037035171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33.250044907406846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10.777811111111077</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0.35062361111340579</v>
      </c>
      <c r="H5" s="153">
        <v>45959.045960648145</v>
      </c>
      <c r="I5" s="152" t="str">
        <f>IFERROR(VLOOKUP(D5,DB!A:F,6,0),"")</f>
        <v>SCECO</v>
      </c>
      <c r="J5" s="152" t="str">
        <f>IFERROR(VLOOKUP(D5,DB!A:G,7,0),"")</f>
        <v>Good</v>
      </c>
      <c r="K5" s="152" t="s">
        <v>39130</v>
      </c>
      <c r="L5" s="152" t="str">
        <f>IFERROR(VLOOKUP(D5,DB!A:I,9,0),"")</f>
        <v>Latis</v>
      </c>
    </row>
    <row r="6" spans="1:13" ht="15">
      <c r="A6" s="152" t="s">
        <v>39131</v>
      </c>
      <c r="B6" s="152" t="str">
        <f>IFERROR(VLOOKUP(D6,DB!A:K,11,0),"")</f>
        <v>R5</v>
      </c>
      <c r="C6" s="152">
        <v>3</v>
      </c>
      <c r="D6" s="152" t="s">
        <v>38247</v>
      </c>
      <c r="E6" s="152" t="s">
        <v>39021</v>
      </c>
      <c r="F6" s="153">
        <v>45959.415034722224</v>
      </c>
      <c r="G6" s="154">
        <f ca="1">IFERROR(NOW()-F6,"")</f>
        <v>2.388749999954598E-2</v>
      </c>
      <c r="H6" s="153">
        <v>45959.406481481485</v>
      </c>
      <c r="I6" s="152" t="str">
        <f>IFERROR(VLOOKUP(D6,DB!A:F,6,0),"")</f>
        <v>SCECO</v>
      </c>
      <c r="J6" s="152" t="str">
        <f>IFERROR(VLOOKUP(D6,DB!A:G,7,0),"")</f>
        <v>Haj Removal</v>
      </c>
      <c r="K6" s="152" t="s">
        <v>39132</v>
      </c>
      <c r="L6" s="152" t="str">
        <f>IFERROR(VLOOKUP(D6,DB!A:I,9,0),"")</f>
        <v>Latis</v>
      </c>
    </row>
    <row r="7" spans="1:13" ht="15">
      <c r="A7" s="152"/>
      <c r="B7" s="152" t="str">
        <f>IFERROR(VLOOKUP(D7,DB!A:K,11,0),"")</f>
        <v/>
      </c>
      <c r="C7" s="152"/>
      <c r="D7"/>
      <c r="E7" s="152"/>
      <c r="F7" s="153"/>
      <c r="G7" s="154">
        <f ca="1">IFERROR(NOW()-F7,"")</f>
        <v>45959.438922222223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45959.438922222223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45959.438922222223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45959.438922222223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45959.438922222223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45959.438922222223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45959.438922222223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45959.438922222223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45959.438922222223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45959.438922222223</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45959.438922222223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45959.438922222223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45959.438922222223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45959.438922222223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45959.438922222223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45959.438922222223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45959.438922222223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45959.438922222223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45959.438922222223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45959.438922222223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45959.438922222223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45959.438922222223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45959.438922222223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45959.438922222223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45959.438922222223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45959.438922222223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45959.438922222223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45959.438922222223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45959.438922222223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45959.438922222223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45959.438922222223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45959.438922222223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45959.438922222223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45959.438922222223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45959.438922222223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45959.438922222223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45959.438922222223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45959.438922222223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45959.438922222223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45959.438922222223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45959.438922222223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45959.438922222223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45959.438922222223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45959.438922222223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45959.438922222223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45959.438922222223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45959.438922222223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45959.438922222223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45959.438922222223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45959.438922222223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45959.438922222223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45959.438922222223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45959.438922222223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45959.438922222223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45959.438922222223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45959.438922222223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45959.438922222223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45959.438922222223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45959.438922222223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45959.438922222223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45959.438922222223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45959.438922222223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45959.438922222223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45959.438922222223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45959.438922222223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45959.438922222223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45959.438922222223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45959.438922222223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45959.438922222223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45959.438922222223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45959.438922222223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45959.438922222223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45959.438922222223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45959.438922222223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45959.438922222223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45959.438922222223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45959.438922222223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45959.438922222223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45959.438922222223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45959.438922222223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45959.438922222223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45959.438922222223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45959.438922222223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45959.438922222223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45959.438922222223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45959.438922222223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45959.438922222223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45959.438922222223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45959.438922222223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45959.438922222223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45959.438922222223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45959.438922222223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45959.438922222223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45959.438922222223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45959.438922222223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45959.438922222223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45959.438922222223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45959.438922222223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45959.438922222223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45959.438922222223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45959.438922222223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45959.438922222223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45959.438922222223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45959.438922222223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45959.438922222223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45959.438922222223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45959.438922222223</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45959.438922222223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45959.438922222223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45959.438922222223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45959.438922222223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45959.438922222223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45959.438922222223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45959.438922222223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45959.438922222223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45959.438922222223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45959.438922222223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45959.438922222223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45959.438922222223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45959.438922222223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45959.438922222223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45959.438922222223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45959.438922222223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45959.438922222223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45959.438922222223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45959.438922222223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45959.438922222223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45959.438922222223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45959.438922222223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45959.438922222223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45959.438922222223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45959.438922222223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45959.438922222223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45959.438922222223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45959.438922222223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45959.438922222223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45959.438922222223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45959.438922222223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45959.438922222223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45959.438922222223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45959.438922222223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45959.438922222223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45959.438922222223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45959.438922222223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45959.438922222223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45959.438922222223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45959.438922222223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45959.438922222223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45959.438922222223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45959.438922222223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45959.438922222223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45959.438922222223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45959.438922222223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45959.438922222223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45959.438922222223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45959.438922222223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45959.438922222223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45959.438922222223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45959.438922222223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45959.438922222223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45959.438922222223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45959.438922222223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45959.438922222223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45959.438922222223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45959.438922222223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45959.438922222223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45959.438922222223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45959.438922222223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45959.438922222223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45959.438922222223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45959.438922222223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45959.438922222223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45959.438922222223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45959.438922222223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45959.438922222223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45959.438922222223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45959.438922222223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45959.438922222223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45959.438922222223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45959.438922222223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45959.438922222223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45959.438922222223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45959.438922222223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45959.438922222223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45959.438922222223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45959.438922222223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45959.438922222223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45959.438922222223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45959.438922222223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45959.438922222223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45959.438922222223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45959.438922222223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45959.438922222223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45959.438922222223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45959.438922222223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45959.438922222223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45959.438922222223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45959.438922222223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45959.438922222223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45959.438922222223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45959.438922222223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45959.438922222223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45959.438922222223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45959.438922222223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45959.438922222223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45959.438922222223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45959.438922222223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45959.438922222223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45959.438922222223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45959.438922222223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45959.438922222223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45959.438922222223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45959.438922222223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45959.438922222223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45959.438922222223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45959.438922222223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45959.438922222223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45959.438922222223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45959.438922222223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45959.438922222223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45959.438922222223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45959.438922222223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45959.438922222223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45959.438922222223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45959.438922222223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45959.438922222223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45959.438922222223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45959.438922222223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45959.438922222223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45959.438922222223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45959.438922222223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45959.438922222223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45959.438922222223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45959.438922222223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45959.438922222223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45959.438922222223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45959.438922222223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45959.438922222223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45959.438922222223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45959.438922222223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45959.438922222223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45959.438922222223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45959.438922222223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45959.438922222223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45959.438922222223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45959.438922222223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45959.438922222223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45959.438922222223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45959.438922222223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45959.438922222223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45959.438922222223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45959.438922222223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45959.438922222223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45959.438922222223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45959.438922222223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45959.438922222223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45959.438922222223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45959.438922222223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45959.438922222223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45959.438922222223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45959.438922222223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45959.438922222223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45959.438922222223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45959.438922222223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45959.438922222223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45959.438922222223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45959.438922222223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45959.438922222223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45959.438922222223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45959.438922222223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45959.438922222223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45959.438922222223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45959.438922222223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45959.438922222223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45959.438922222223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45959.438922222223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45959.438922222223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45959.438922222223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45959.438922222223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45959.438922222223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45959.438922222223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45959.438922222223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45959.438922222223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45959.438922222223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45959.438922222223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45959.438922222223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45959.438922222223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45959.438922222223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45959.438922222223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45959.438922222223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45959.438922222223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45959.438922222223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45959.438922222223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45959.438922222223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45959.438922222223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45959.438922222223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45959.438922222223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45959.438922222223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45959.438922222223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45959.438922222223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45959.438922222223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45959.438922222223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45959.438922222223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45959.438922222223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45959.438922222223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45959.438922222223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45959.438922222223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45959.438922222223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45959.438922222223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45959.438922222223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45959.438922222223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45959.438922222223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45959.438922222223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45959.438922222223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45959.438922222223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45959.438922222223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45959.438922222223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45959.438922222223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45959.438922222223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45959.438922222223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45959.438922222223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45959.438922222223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45959.438922222223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45959.438922222223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45959.438922222223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45959.438922222223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45959.438922222223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45959.438922222223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45959.438922222223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45959.438922222223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45959.438922222223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45959.438922222223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45959.438922222223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45959.438922222223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45959.438922222223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45959.438922222223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45959.438922222223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45959.438922222223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45959.438922222223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45959.438922222223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45959.438922222223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45959.438922222223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45959.438922222223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45959.438922222223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45959.438922222223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45959.438922222223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45959.438922222223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45959.438922222223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45959.438922222223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45959.438922222223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45959.438922222223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45959.438922222223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45959.438922222223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45959.438922222223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45959.438922222223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45959.438922222223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45959.438922222223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45959.438922222223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45959.438922222223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45959.438922222223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45959.438922222223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45959.438922222223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45959.438922222223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45959.438922222223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45959.438922222223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45959.438922222223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45959.438922222223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45959.438922222223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45959.438922222223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45959.438922222223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45959.438922222223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45959.438922222223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45959.438922222223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45959.438922222223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45959.438922222223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45959.438922222223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45959.438922222223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45959.438922222223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45959.438922222223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45959.438922222223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45959.438922222223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45959.438922222223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45959.438922222223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45959.438922222223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45959.438922222223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45959.438922222223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45959.438922222223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45959.438922222223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45959.438922222223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45959.438922222223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45959.438922222223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45959.438922222223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45959.438922222223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45959.438922222223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45959.438922222223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45959.438922222223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45959.438922222223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45959.438922222223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45959.438922222223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45959.438922222223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45959.438922222223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45959.438922222223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45959.438922222223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45959.438922222223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45959.438922222223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45959.438922222223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45959.438922222223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45959.438922222223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45959.438922222223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45959.438922222223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45959.438922222223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45959.438922222223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45959.438922222223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45959.438922222223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45959.438922222223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45959.438922222223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45959.438922222223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45959.438922222223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45959.438922222223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45959.438922222223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45959.438922222223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45959.438922222223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45959.438922222223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45959.438922222223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45959.438922222223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45959.438922222223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45959.438922222223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45959.438922222223</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45959.438921759262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45959.438922222223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45959.438922222223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45959.438922222223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45959.438922222223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45959.438922222223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45959.438922222223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45959.438922222223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45959.438922222223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45959.438922222223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45959.438922222223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45959.438922222223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45959.438922222223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45959.438922222223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45959.438922222223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45959.438922222223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45959.438922222223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45959.438922222223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45959.438922222223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45959.438922222223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45959.438922222223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45959.438922222223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45959.438922222223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45959.438922222223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45959.438922222223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45959.438922222223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45959.438922222223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45959.438922222223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45959.438922222223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45959.438922222223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45959.438922222223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45959.438922222223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45959.438922222223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45959.438922222223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45959.438922222223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45959.438922222223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45959.438922222223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45959.438922222223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45959.438922222223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45959.438922222223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45959.438922222223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45959.438922222223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45959.438922222223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45959.438922222223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45959.438922222223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45959.438922222223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45959.438922222223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45959.438922222223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45959.438922222223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45959.438922222223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45959.438922222223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45959.438922222223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45959.438922222223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45959.438922222223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45959.438922222223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45959.438922222223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45959.438922222223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45959.438922222223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45959.438922222223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45959.438922222223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45959.438922222223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45959.438922222223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45959.438922222223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45959.438922222223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45959.438922222223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45959.438922222223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45959.438922222223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45959.438922222223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45959.438922222223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45959.438922222223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45959.438922222223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45959.438922222223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45959.438922222223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45959.438922222223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45959.438922222223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45959.438922222223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45959.438922222223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45959.438922222223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45959.438922222223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45959.438922222223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45959.438922222223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45959.438922222223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45959.438922222223</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2025-10-29T07:34:07Z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