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23" documentId="13_ncr:1_{F6CB121F-512D-4AA6-A0C1-0FB36C537598}" xr6:coauthVersionLast="47" xr6:coauthVersionMax="47" xr10:uidLastSave="{B2EE0534-F04F-4C81-A3C4-CDB94B2C9FB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<sst xmlns="http://schemas.openxmlformats.org/spreadsheetml/2006/main" count="180276" uniqueCount="39123">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</sst>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298.76711701388558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45961.715542939812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45961.715542939812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45961.715542939812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45961.715542939812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45961.715542939812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45961.715542939812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45961.715542939812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45961.715542939812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45961.715542939812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45961.715542939812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45961.715542939812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45961.715542939812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45961.715542939812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45961.715542939812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45961.715542939812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45961.715542939812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45961.715542939812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45961.715542939812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45961.715542939812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45961.715542939812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45961.715542939812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45961.715542939812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45961.715542939812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45961.715542939812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45961.715542939812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45961.715542939812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45961.715542939812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45961.715542939812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45961.715542939812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45961.715542939812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45961.715542939812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45961.715542939812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45961.715542939812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45961.715542939812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45961.715542939812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45961.715542939812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45961.715542939812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45961.715542939812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45961.715542939812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45961.715542939812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45961.715542939812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45961.715542939812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45961.715542939812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45961.715542939812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45961.715542939812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45961.715542939812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45961.715542939812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45961.715542939812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45961.715542939812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45961.715542939812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45961.715542939812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45961.715542939812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45961.715542939812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45961.715542939812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45961.715542939812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45961.715542939812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45961.715542939812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45961.715542939812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45961.715542939812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45961.715542939812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45961.715542939812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45961.715542939812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45961.715542939812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45961.715542939812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45961.715542939812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45961.715542939812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45961.715542939812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45961.715542939812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45961.715542939812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45961.715542939812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45961.715542939812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45961.715542939812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45961.715542939812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45961.715542939812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45961.715542939812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45961.715542939812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45961.715542939812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45961.715542939812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45961.715542939812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45961.715542939812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45961.715542939812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45961.715542939812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45961.715542939812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45961.715542939812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45961.715542939812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45961.715542939812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45961.715542939812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45961.715542939812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45961.715542939812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45961.715542939812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45961.715542939812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45961.715542939812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45961.715542939812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45961.715542939812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45961.715542939812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45961.715542939812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45961.715542939812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45961.715542939812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45961.715542939812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45961.715542939812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45961.715542939812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45961.715542939812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45961.715542939812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45961.715542939812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45961.715542939812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45961.715542939812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45961.715542939812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45961.715542939812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45961.715542939812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45961.715542939812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45961.715542939812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45961.715542939812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45961.715542939812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45961.715542939812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45961.715542939812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45961.715542939812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45961.715542939812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45961.715542939812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45961.715542939812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45961.715542939812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45961.715542939812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45961.715542939812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45961.715542939812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45961.715542939812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45961.715542939812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45961.715542939812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45961.715542939812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45961.715542939812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4473A41B-B716-452E-A958-8EB953EA2012}"/>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I11" sqref="I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136.71570497685025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2.9734596064809011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45961.715542939812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45961.715542939812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45961.715542939812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45961.715542939812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45961.715542939812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45961.715542939812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22256</v>
      </c>
      <c r="E11" s="114"/>
      <c r="F11" s="115"/>
      <c r="G11" s="116">
        <f ca="1">IFERROR(NOW()-F11,"-")</f>
        <v>45961.715542939812</v>
      </c>
      <c r="H11" s="115"/>
      <c r="I11" s="18" t="str">
        <f>IFERROR(VLOOKUP(D11,DB!A:F,6,0),"")</f>
        <v>SCECO</v>
      </c>
      <c r="J11" s="18" t="str">
        <f>IFERROR(VLOOKUP(D11,DB!A:G,7,0),"")</f>
        <v>Dead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45961.715542939812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45961.715542939812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45961.715542939812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45961.715542939812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45961.715542939812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45961.715542939812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45961.715542939812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45961.715542939812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45961.715542939812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45961.715542939812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45961.715542939812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45961.715542939812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45961.715542939812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45961.715542939812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45961.715542939812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45961.715542939812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45961.715542939812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45961.715542939812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45961.715542939812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45961.715542939812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45961.715542939812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45961.715542939812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45961.715542939812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45961.715542939812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45961.715542939812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45961.715542939812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45961.715542939812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45961.715542939812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45961.715542939812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45961.715542939812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45961.715542939812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45961.715542939812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45961.715542939812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45961.715542939812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45961.715542939812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45961.715542939812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45961.715542939812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45961.715542939812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45961.715542939812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45961.715542939812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45961.715542939812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45961.715542939812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45961.715542939812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45961.715542939812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45961.715542939812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45961.715542939812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45961.715542939812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45961.715542939812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45961.715542939812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45961.715542939812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45961.715542939812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45961.715542939812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45961.715542939812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45961.715542939812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45961.715542939812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45961.715542939812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45961.715542939812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45961.715542939812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45961.715542939812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45961.715542939812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45961.715542939812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45961.715542939812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45961.715542939812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45961.715542939812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45961.715542939812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45961.715542939812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45961.715542939812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45961.715542939812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45961.715542939812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45961.715542939812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45961.715542939812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45961.715542939812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45961.715542939812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45961.715542939812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45961.715542939812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45961.715542939812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45961.715542939812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45961.715542939812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45961.715542939812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45961.715542939812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45961.715542939812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45961.715542939812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45961.715542939812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45961.715542939812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45961.715542939812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45961.715542939812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45961.715542939812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45961.715542939812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45961.715542939812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45961.715542939812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45961.715542939812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45961.715542939812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45961.715542939812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45961.715542939812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45961.715542939812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45961.715542939812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45961.715542939812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45961.715542939812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45961.715542939812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45961.715542939812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45961.715542939812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45961.715542939812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45961.715542939812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45961.715542939812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45961.715542939812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45961.715542939812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45961.715542939812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45961.715542939812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45961.715542939812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45961.715542939812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45961.715542939812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45961.715542939812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45961.715542939812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45961.715542939812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45961.715542939812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45961.715542939812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45961.715542939812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45961.715542939812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45961.715542939812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45961.715542939812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45961.715542939812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45961.715542939812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45961.715542939812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45961.715542939812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45961.715542939812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45961.715542939812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45961.715542939812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45961.715542939812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45961.715542939812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45961.715542939812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45961.715542939812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45961.715542939812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45961.715542939812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45961.715542939812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45961.715542939812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45961.715542939812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45961.715542939812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45961.715542939812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45961.715542939812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45961.715542939812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45961.715542939812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45961.715542939812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45961.715542939812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45961.715542939812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45961.715542939812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45961.715542939812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45961.715542939812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45961.715542939812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45961.715542939812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45961.715542939812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45961.715542939812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45961.715542939812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45961.715542939812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45961.715542939812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45961.715542939812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45961.715542939812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45961.715542939812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45961.715542939812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45961.715542939812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45961.715542939812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45961.715542939812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45961.715542939812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45961.715542939812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45961.715542939812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45961.715542939812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45961.715542939812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45961.715542939812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45961.715542939812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45961.715542939812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45961.715542939812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45961.715542939812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45961.715542939812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45961.715542939812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45961.715542939812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45961.715542939812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45961.715542939812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45961.715542939812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45961.715542939812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45961.715542939812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45961.715542939812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45961.715542939812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45961.715542939812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45961.715542939812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45961.715542939812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45961.715542939812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45961.715542939812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45961.715542939812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45961.715542939812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45961.715542939812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45961.715542939812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45961.715542939812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45961.715542939812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45961.715542939812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45961.715542939812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45961.715542939812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45961.715542939812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45961.715542939812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45961.715542939812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45961.715542939812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45961.715542939812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45961.715542939812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45961.715542939812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45961.715542939812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45961.715542939812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45961.715542939812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45961.715542939812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45961.715542939812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45961.715542939812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45961.715542939812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45961.715542939812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45961.715542939812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45961.715542939812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45961.715542939812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45961.715542939812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45961.715542939812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45961.715542939812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45961.715542939812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45961.715542939812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45961.715542939812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45961.715542939812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45961.715542939812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45961.715542939812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45961.715542939812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45961.715542939812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45961.715542939812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45961.715542939812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45961.715542939812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45961.715542939812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45961.715542939812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45961.715542939812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45961.715542939812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45961.715542939812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45961.715542939812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45961.715542939812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45961.715542939812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45961.715542939812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45961.715542939812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45961.715542939812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45961.715542939812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45961.715542939812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45961.715542939812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45961.715542939812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45961.715542939812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45961.715542939812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45961.715542939812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45961.715542939812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45961.715542939812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45961.715542939812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45961.715542939812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45961.715542939812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45961.715542939812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45961.715542939812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45961.715542939812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45961.715542939812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45961.715542939812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45961.715542939812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45961.715542939812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45961.715542939812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45961.715542939812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45961.715542939812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45961.715542939812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45961.715542939812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45961.715542939812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45961.715542939812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45961.715542939812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45961.715542939812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45961.715542939812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45961.715542939812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45961.715542939812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45961.715542939812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45961.715542939812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45961.715542939812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45961.715542939812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45961.715542939812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45961.715542939812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45961.715542939812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45961.715542939812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45961.715542939812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45961.715542939812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45961.715542939812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45961.715542939812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45961.715542939812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45961.715542939812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45961.715542939812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45961.715542939812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45961.715542939812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45961.715542939812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45961.715542939812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45961.715542939812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45961.715542939812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45961.715542939812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45961.715542939812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45961.715542939812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45961.715542939812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45961.715542939812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45961.715542939812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45961.715542939812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45961.715542939812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45961.715542939812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45961.715542939812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45961.715542939812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45961.715542939812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45961.715542939812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45961.715542939812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45961.715542939812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45961.715542939812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45961.715542939812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45961.715542939812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45961.715542939812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45961.715542939812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45961.715542939812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45961.715542939812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45961.715542939812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45961.715542939812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45961.715542939812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45961.715542939812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45961.715542939812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45961.715542939812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45961.715542939812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45961.715542939812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45961.715542939812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45961.715542939812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45961.715542939812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45961.715542939812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45961.715542939812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45961.715542939812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45961.715542939812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45961.715542939812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45961.715542939812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45961.715542939812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45961.715542939812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45961.715542939812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45961.715542939812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45961.715542939812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45961.715542939812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45961.715542939812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45961.715542939812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45961.715542939812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45961.715542939812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45961.715542939812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45961.715542939812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45961.715542939812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45961.715542939812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45961.715542939812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45961.715542939812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45961.715542939812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45961.715542939812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45961.715542939812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45961.715542939812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45961.715542939812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45961.715542939812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45961.715542939812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45961.715542939812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45961.715542939812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45961.715542939812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45961.715542939812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45961.715542939812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45961.715542939812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45961.715542939812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45961.715542939812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45961.715542939812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45961.715542939812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45961.715542939812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45961.715542939812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45961.715542939812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45961.715542939812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45961.715542939812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45961.715542939812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45961.715542939812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45961.715542939812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45961.715542939812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45961.715542939812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45961.715542939812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45961.715542939812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45961.715542939812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45961.715542939812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45961.715542939812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45961.715542939812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45961.715542939812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45961.715542939812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45961.715542939812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45961.715542939812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45961.715542939812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45961.715542939812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45961.715542939812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45961.715542939812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45961.715542939812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45961.715542939812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45961.715542939812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45961.715542939812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45961.715542939812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45961.715542939812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45961.715542939812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45961.715542939812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45961.715542939812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45961.715542939812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45961.715542939812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45961.715542939812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45961.715542939812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45961.715542939812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45961.715542939812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45961.715542939812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45961.715542939812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45961.715542939812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45961.715542939812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45961.715542939812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45961.715542939812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45961.715542939812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45961.715542939812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45961.715542939812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45961.715542939812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45961.715542939812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45961.715542939812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45961.715542939812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45961.715542939812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45961.715542939812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45961.715542939812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45961.715542939812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45961.715542939812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45961.715542939812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45961.715542939812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45961.715542939812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45961.715542939812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45961.715542939812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45961.715542939812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45961.715542939812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45961.715542939812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45961.715542939812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45961.715542939812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45961.715542939812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45961.715542939812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45961.715542939812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45961.715542939812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45961.715542939812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45961.715542939812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45961.715542939812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45961.715542939812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45961.715542939812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45961.715542939812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45961.715542939812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45961.715542939812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45961.715542939812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45961.715542939812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45961.715542939812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45961.715542939812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45961.715542939812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45961.715542939812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45961.715542939812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45961.715542939812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45961.715542939812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45961.715542939812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45961.715542939812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45961.715542939812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45961.715542939812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45961.715542939812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45961.715542939812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45961.715542939812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45961.715542939812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45961.715542939812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45961.715542939812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45961.715542939812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45961.715542939812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45961.715542939812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45961.715542939812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45961.715542939812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45961.715542939812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45961.715542939812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45961.715542939812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45961.715542939812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45961.715542939812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45961.715542939812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45961.715542939812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45961.715542939812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45961.715542939812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45961.715542939812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45961.715542939812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45961.715542939812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45961.715542939812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45961.715542939812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45961.715542939812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45961.715542939812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45961.715542939812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45961.715542939812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45961.715542939812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45961.715542939812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45961.715542939812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45961.715542939812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45961.715542939812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45961.715542939812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45961.715542939812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45961.715542939812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45961.715542939812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45961.715542939812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45961.715542939812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45961.715542939812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45961.715542939812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45961.715542939812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45961.715542939812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45961.715542939812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45961.715542939812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45961.715542939812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45961.715542939812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45961.715542939812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45961.715542939812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45961.715542939812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45961.715542939812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45961.715542939812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45961.715542939812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45961.715542939812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45961.715542939812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45961.715542939812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45961.715542939812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45961.715542939812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45961.715542939812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45961.715542939812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45961.715542939812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45961.715542939812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45961.715542939812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45961.715542939812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45961.715542939812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45961.715542939812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45961.715542939812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45961.715542939812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45961.715542939812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45961.715542939812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45961.715542939812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45961.715542939812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45961.715542939812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45961.715542939812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45961.715542939812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45961.715542939812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45961.715542939812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45961.715542939812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45961.715542939812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45961.715542939812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45961.715542939812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45961.715542939812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45961.715542939812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45961.715542939812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45961.715542939812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45961.715542939812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45961.715542939812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45961.715542939812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45961.715542939812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45961.715542939812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45961.715542939812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45961.715542939812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45961.715542939812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45961.715542939812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45961.715542939812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45961.715542939812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45961.715542939812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45961.715542939812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45961.715542939812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45961.715542939812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45961.715542939812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45961.715542939812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45961.715542939812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45961.715542939812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45961.715542939812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45961.715542939812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45961.715542939812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45961.715542939812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45961.715542939812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45961.715542939812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45961.715542939812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45961.715542939812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45961.715542939812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45961.715542939812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45961.715542939812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45961.715542939812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45961.715542939812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45961.715542939812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45961.715542939812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45961.715542939812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45961.715542939812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45961.715542939812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45961.715542939812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45961.715542939812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45961.715542939812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45961.715542939812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45961.715542939812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45961.715542939812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45961.715542939812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45961.715542939812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45961.715542939812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45961.715542939812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45961.715542939812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45961.715542939812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45961.715542939812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45961.715542939812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45961.715542939812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45961.715542939812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45961.715542939812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45961.715542939812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45961.715542939812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45961.715542939812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45961.715542939812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45961.715542939812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45961.715542939812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45961.715542939812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45961.715542939812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45961.715542939812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45961.715542939812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45961.715542939812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45961.715542939812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45961.715542939812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45961.715542939812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45961.715542939812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45961.715542939812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45961.715542939812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45961.715542939812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45961.715542939812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45961.715542939812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45961.715542939812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45961.715542939812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45961.715542939812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45961.715542939812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45961.715542939812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45961.715542939812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45961.715542939812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45961.715542939812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45961.715542939812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45961.715542939812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45961.715542939812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45961.715542939812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45961.715542939812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45961.715542939812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45961.715542939812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45961.715542939812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45961.715542939812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45961.715542939812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45961.715542939812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45961.715542939812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45961.715542939812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45961.715542939812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45961.715542939812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45961.715542939812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45961.715542939812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45961.715542939812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45961.715542939812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45961.715542939812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45961.715542939812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45961.715542939812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45961.715542939812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45961.715542939812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45961.715542939812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45961.715542939812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45961.715542939812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45961.715542939812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45961.715542939812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45961.715542939812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45961.715542939812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45961.715542939812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45961.715542939812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45961.715542939812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45961.715542939812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45961.715542939812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45961.715542939812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45961.715542939812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45961.715542939812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45961.715542939812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45961.715542939812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45961.715542939812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45961.715542939812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45961.715542939812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45961.715542939812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45961.715542939812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45961.715542939812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45961.715542939812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45961.715542939812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45961.715542939812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45961.715542939812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45961.715542939812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45961.715542939812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45961.715542939812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45961.715542939812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45961.715542939812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45961.715542939812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45961.715542939812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45961.715542939812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45961.715542939812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45961.715542939812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45961.715542939812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45961.715542939812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45961.715542939812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45961.715542939812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45961.715542939812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45961.715542939812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45961.715542939812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45961.715542939812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45961.715542939812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45961.715542939812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45961.715542939812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45961.715542939812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45961.715542939812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45961.715542939812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45961.715542939812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45961.715542939812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45961.715542939812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45961.715542939812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45961.715542939812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45961.715542939812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45961.715542939812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45961.715542939812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45961.715542939812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45961.715542939812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45961.715542939812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45961.715542939812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45961.715542939812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45961.715542939812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45961.715542939812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45961.715542939812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45961.715542939812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45961.715542939812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45961.715542939812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45961.715542939812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45961.715542939812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45961.715542939812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45961.715542939812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45961.715542939812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45961.715542939812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45961.715542939812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45961.715542939812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45961.715542939812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45961.715542939812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45961.715542939812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45961.715542939812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45961.715542939812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45961.715542939812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45961.715542939812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45961.715542939812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45961.715542939812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45961.715542939812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45961.715542939812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45961.715542939812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45961.715542939812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45961.715542939812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45961.715542939812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45961.715542939812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45961.715542939812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45961.715542939812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45961.715542939812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45961.715542939812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45961.715542939812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45961.715542939812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45961.715542939812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45961.715542939812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45961.715542939812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45961.715542939812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45961.715542939812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45961.715542939812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45961.715542939812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45961.715542939812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45961.715542939812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45961.715542939812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45961.715542939812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45961.715542939812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45961.715542939812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45961.715542939812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45961.715542939812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45961.715542939812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45961.715542939812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45961.715542939812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45961.715542939812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45961.715542939812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45961.715542939812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45961.715542939812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45961.715542939812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45961.715542939812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45961.715542939812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45961.715542939812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45961.715542939812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45961.715542939812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45961.715542939812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45961.715542939812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45961.715542939812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45961.715542939812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45961.715542939812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45961.715542939812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45961.715542939812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45961.715542939812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45961.715542939812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45961.715542939812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45961.715542939812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45961.715542939812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45961.715542939812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45961.715542939812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45961.715542939812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45961.715542939812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45961.715542939812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45961.715542939812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45961.715542939812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45961.715542939812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45961.715542939812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45961.715542939812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45961.715542939812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45961.715542939812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45961.715542939812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45961.715542939812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45961.715542939812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45961.715542939812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45961.715542939812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45961.715542939812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45961.715542939812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45961.715542939812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45961.715542939812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45961.715542939812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45961.715542939812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45961.715542939812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45961.715542939812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45961.715542939812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45961.715542939812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45961.715542939812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45961.715542939812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45961.715542939812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45961.715542939812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45961.715542939812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45961.715542939812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45961.715542939812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45961.715542939812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45961.715542939812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45961.715542939812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45961.715542939812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45961.715542939812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45961.715542939812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45961.715542939812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45961.715542939812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45961.715542939812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45961.715542939812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45961.715542939812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45961.715542939812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45961.715542939812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45961.715542939812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45961.715542939812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45961.715542939812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45961.715542939812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45961.715542939812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45961.715542939812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45961.715542939812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45961.715542939812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45961.715542939812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45961.715542939812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45961.715542939812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45961.715542939812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45961.715542939812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45961.715542939812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45961.715542939812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45961.715542939812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45961.715542939812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45961.715542939812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45961.715542939812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45961.715542939812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45961.715542939812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45961.715542939812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45961.715542939812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45961.715542939812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45961.715542939812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45961.715542939812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45961.715542939812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45961.715542939812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45961.715542939812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45961.715542939812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45961.715542939812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45961.715542939812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45961.715542939812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45961.715542939812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45961.715542939812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45961.715542939812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45961.715542939812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45961.715542939812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45961.715542939812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45961.715542939812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45961.715542939812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45961.715542939812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45961.715542939812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45961.715542939812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45961.715542939812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45961.715542939812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45961.715542939812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45961.715542939812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45961.715542939812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45961.715542939812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45961.715542939812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45961.715542939812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45961.715542939812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45961.715542939812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45961.715542939812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45961.715542939812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45961.715542939812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45961.715542939812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45961.715542939812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45961.715542939812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45961.715542939812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45961.715542939812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45961.715542939812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45961.715542939812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45961.715542939812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45961.715542939812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45961.715542939812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45961.715542939812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45961.715542939812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45961.715542939812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45961.715542939812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45961.715542939812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45961.715542939812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45961.715542939812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45961.715542939812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45961.715542939812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45961.715542939812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45961.715542939812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45961.715542939812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45961.715542939812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45961.715542939812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45961.715542939812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45961.715542939812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45961.715542939812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45961.715542939812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45961.715542939812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45961.715542939812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45961.715542939812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45961.715542939812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45961.715542939812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45961.715542939812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45961.715542939812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45961.715542939812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45961.715542939812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45961.715542939812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45961.715542939812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45961.715542939812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45961.715542939812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45961.715542939812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45961.715542939812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45961.715542939812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45961.715542939812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45961.715542939812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45961.715542939812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45961.715542939812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45961.715542939812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45961.715542939812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45961.715542939812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45961.715542939812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45961.715542939812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45961.715542939812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45961.715542939812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45961.715542939812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45961.715542939812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45961.715542939812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45961.715542939812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45961.715542939812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45961.715542939812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45961.715542939812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45961.715542939812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45961.715542939812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45961.715542939812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45961.715542939812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45961.715542939812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45961.715542939812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45961.715542939812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45961.715542939812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45961.715542939812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45961.715542939812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45961.715542939812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45961.715542939812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45961.715542939812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45961.715542939812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45961.715542939812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45961.715542939812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45961.715542939812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45961.715542939812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45961.715542939812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45961.715542939812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45961.715542939812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45961.715542939812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45961.715542939812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45961.715542939812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45961.715542939812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45961.715542939812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45961.715542939812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45961.715542939812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45961.715542939812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45961.715542939812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45961.715542939812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45961.715542939812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45961.715542939812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45961.715542939812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45961.715542939812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45961.715542939812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45961.715542939812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45961.715542939812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45961.715542939812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45961.715542939812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45961.715542939812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45961.715542939812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45961.715542939812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45961.715542939812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45961.715542939812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45961.715542939812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45961.715542939812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45961.715542939812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45961.715542939812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45961.715542939812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45961.715542939812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45961.715542939812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45961.715542939812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45961.715542939812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45961.715542939812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45961.715542939812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45961.715542939812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45961.715542939812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45961.715542939812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45961.715542939812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45961.715542939812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45961.715542939812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45961.715542939812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45961.715542939812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45961.715542939812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45961.715542939812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45961.715542939812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45961.715542939812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45961.715542939812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45961.715542939812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45961.715542939812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45961.715542939812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45961.715542939812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45961.715542939812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45961.715542939812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45961.715542939812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45961.715542939812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45961.715542939812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45961.715542939812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45961.715542939812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45961.715542939812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45961.715542939812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45961.715542939812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45961.715542939812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45961.715542939812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45961.715542939812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45961.715542939812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45961.715542939812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45961.715542939812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45961.715542939812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45961.715542939812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45961.715542939812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45961.715542939812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45961.715542939812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45961.715542939812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45961.715542939812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45961.715542939812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45961.715542939812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45961.715542939812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45961.715542939812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45961.715542939812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45961.715542939812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45961.715542939812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45961.715542939812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45961.715542939812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45961.715542939812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45961.715542939812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45961.715542939812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45961.715542939812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45961.715542939812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45961.715542939812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45961.715542939812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45961.715542939812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45961.715542939812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45961.715542939812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45961.715542939812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45961.715542939812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45961.715542939812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45961.715542939812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45961.715542939812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45961.715542939812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45961.715542939812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45961.715542939812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45961.715542939812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45961.715542939812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45961.715542939812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45961.715542939812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45961.715542939812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45961.715542939812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45961.715542939812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45961.715542939812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45961.715542939812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45961.715542939812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45961.715542939812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45961.715542939812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45961.715542939812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45961.715542939812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45961.715542939812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45961.715542939812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45961.715542939812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45961.715542939812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45961.715542939812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45961.715542939812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45961.715542939812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45961.715542939812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45961.715542939812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45961.715542939812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45961.715542939812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45961.715542939812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45961.715542939812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45961.715542939812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45961.715542939812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45961.715542939812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45961.715542939812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45961.715542939812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45961.715542939812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45961.715542939812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45961.715542939812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45961.715542939812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45961.715542939812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45961.715542939812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45961.715542939812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45961.715542939812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45961.715542939812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45961.715542939812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45961.715542939812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45961.715542939812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45961.715542939812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45961.715542939812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45961.715542939812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45961.715542939812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45961.715542939812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45961.715542939812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45961.715542939812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45961.715542939812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45961.715542939812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45961.715542939812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45961.715542939812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45961.715542939812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45961.715542939812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45961.715542939812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45961.715542939812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45961.715542939812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45961.715542939812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45961.715542939812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45961.715542939812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45961.715542939812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45961.715542939812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45961.715542939812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45961.715542939812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45961.715542939812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45961.715542939812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45961.715542939812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45961.715542939812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45961.715542939812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45961.715542939812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45961.715542939812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45961.715542939812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45961.715542939812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45961.715542939812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45961.715542939812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45961.715542939812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45961.715542939812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45961.715542939812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45961.715542939812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45961.715542939812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45961.715542939812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45961.715542939812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45961.715542939812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45961.715542939812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45961.715542939812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45961.715542939812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45961.715542939812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45961.715542939812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45961.715542939812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45961.715542939812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45961.715542939812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45961.715542939812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45961.715542939812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45961.715542939812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45961.715542939812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45961.715542939812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45961.715542939812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45961.715542939812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45961.715542939812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45961.715542939812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45961.715542939812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45961.715542939812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45961.715542939812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45961.715542939812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45961.715542939812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45961.715542939812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45961.715542939812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45961.715542939812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45961.715542939812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45961.715542939812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45961.715542939812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45961.715542939812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45961.715542939812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45961.715542939812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45961.715542939812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45961.715542939812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45961.715542939812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45961.715542939812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45961.715542939812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45961.715542939812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45961.715542939812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45961.715542939812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45961.715542939812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45961.715542939812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45961.715542939812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45961.715542939812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45961.715542939812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45961.715542939812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45961.715542939812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45961.715542939812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45961.715542939812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45961.715542939812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45961.715542939812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45961.715542939812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45961.715542939812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45961.715542939812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45961.715542939812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45961.715542939812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45961.715542939812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45961.715542939812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45961.715542939812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45961.715542939812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45961.715542939812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45961.715542939812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45961.715542939812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45961.715542939812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45961.715542939812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45961.715542939812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45961.715542939812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45961.715542939812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45961.715542939812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45961.715542939812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45961.715542939812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45961.715542939812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45961.715542939812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45961.715542939812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45961.715542939812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45961.715542939812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45961.715542939812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45961.715542939812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45961.715542939812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45961.715542939812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45961.715542939812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45961.715542939812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45961.715542939812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45961.715542939812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45961.715542939812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258.23482534721552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0.74679293981171213</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2.5924884255800862E-2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45961.715542939812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45961.715542939812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45961.715542939812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45961.715542939812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45961.715542939812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45961.715542939812</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45961.715542939812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45961.715542939812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45961.715542939812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45961.715542939812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45961.715542939812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45961.715542939812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45961.715542939812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45961.715542939812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45961.715542939812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45961.715542939812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45961.715542939812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45961.715542939812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45961.715542939812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45961.715542939812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45961.715542939812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45961.715542939812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45961.715542939812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45961.715542939812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45961.715542939812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45961.715542939812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45961.715542939812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45961.715542939812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45961.715542939812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45961.715542939812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45961.715542939812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45961.715542939812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45961.715542939812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45961.715542939812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45961.715542939812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45961.715542939812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45961.715542939812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45961.715542939812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45961.715542939812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45961.715542939812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45961.715542939812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45961.715542939812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45961.715542939812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45961.715542939812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45961.715542939812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45961.715542939812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45961.715542939812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45961.715542939812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45961.715542939812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45961.715542939812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45961.715542939812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45961.715542939812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45961.715542939812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45961.715542939812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45961.715542939812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45961.715542939812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45961.715542939812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45961.715542939812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45961.715542939812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45961.715542939812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45961.715542939812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45961.715542939812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45961.715542939812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45961.715542939812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45961.715542939812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45961.715542939812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45961.715542939812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45961.715542939812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45961.715542939812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45961.715542939812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45961.715542939812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45961.715542939812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45961.715542939812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45961.715542939812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45961.715542939812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45961.715542939812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45961.715542939812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45961.715542939812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45961.715542939812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45961.715542939812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45961.715542939812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45961.715542939812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45961.715542939812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45961.715542939812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45961.715542939812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45961.715542939812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45961.715542939812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45961.715542939812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45961.715542939812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45961.715542939812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45961.715542939812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45961.715542939812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45961.715542939812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45961.715542939812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45961.715542939812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45961.715542939812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45961.715542939812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45961.715542939812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45961.715542939812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45961.715542939812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45961.715542939812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45961.715542939812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45961.715542939812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45961.715542939812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45961.715542939812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45961.715542939812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45961.715542939812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45961.715542939812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45961.715542939812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45961.715542939812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45961.715542939812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45961.715542939812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45961.715542939812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45961.715542939812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45961.715542939812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45961.715542939812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45961.715542939812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45961.715542939812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45961.715542939812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45961.715542939812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45961.715542939812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45961.715542939812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45961.715542939812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45961.715542939812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45961.715542939812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45961.715542939812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45961.715542939812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45961.715542939812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45961.715542939812</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45961.715542939812</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69.883482754623401</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35.526665624995076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13.054431828699308</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1.3899421290261671E-2</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45961.715542939812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45961.715542939812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45961.715542939812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45961.715542939812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45961.715542939812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45961.715542939812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45961.715542939812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45961.715542939812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45961.715542939812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45961.715542939812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45961.715542939812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45961.715542939812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45961.715542939812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45961.715542939812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45961.715542939812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45961.715542939812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45961.715542939812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45961.715542939812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45961.715542939812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45961.715542939812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45961.715542939812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45961.715542939812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45961.715542939812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45961.715542939812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45961.715542939812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45961.715542939812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45961.715542939812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45961.715542939812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45961.715542939812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45961.715542939812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45961.715542939812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45961.715542939812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45961.715542939812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45961.715542939812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45961.715542939812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45961.715542939812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45961.715542939812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45961.715542939812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45961.715542939812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45961.715542939812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45961.715542939812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45961.715542939812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45961.715542939812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45961.715542939812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45961.715542939812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45961.715542939812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45961.715542939812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45961.715542939812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45961.715542939812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45961.715542939812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45961.715542939812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45961.715542939812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45961.715542939812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45961.715542939812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45961.715542939812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45961.715542939812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45961.715542939812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45961.715542939812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45961.715542939812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45961.715542939812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45961.715542939812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45961.715542939812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45961.715542939812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45961.715542939812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45961.715542939812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45961.715542939812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45961.715542939812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45961.715542939812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45961.715542939812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45961.715542939812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45961.715542939812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45961.715542939812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45961.715542939812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45961.715542939812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45961.715542939812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45961.715542939812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45961.715542939812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45961.715542939812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45961.715542939812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45961.715542939812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45961.715542939812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45961.715542939812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45961.715542939812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45961.715542939812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45961.715542939812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45961.715542939812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45961.715542939812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45961.715542939812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45961.715542939812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45961.715542939812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45961.715542939812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45961.715542939812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45961.715542939812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45961.715542939812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45961.715542939812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45961.715542939812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45961.715542939812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45961.715542939812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45961.715542939812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45961.715542939812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45961.715542939812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45961.715542939812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45961.715542939812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45961.715542939812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45961.715542939812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45961.715542939812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45961.715542939812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45961.715542939812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45961.715542939812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45961.715542939812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45961.715542939812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45961.715542939812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45961.715542939812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45961.715542939812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45961.715542939812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45961.715542939812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45961.715542939812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45961.715542939812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45961.715542939812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45961.715542939812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45961.715542939812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45961.715542939812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45961.715542939812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45961.715542939812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45961.715542939812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45961.715542939812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45961.715542939812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45961.715542939812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45961.715542939812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45961.715542939812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45961.715542939812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45961.715542939812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45961.715542939812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45961.715542939812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45961.715542939812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45961.715542939812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45961.715542939812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45961.715542939812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45961.715542939812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45961.715542939812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45961.715542939812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45961.715542939812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45961.715542939812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45961.715542939812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45961.715542939812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45961.715542939812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45961.715542939812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45961.715542939812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45961.715542939812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45961.715542939812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45961.715542939812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45961.715542939812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45961.715542939812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45961.715542939812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45961.715542939812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45961.715542939812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45961.715542939812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45961.715542939812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45961.715542939812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45961.715542939812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45961.715542939812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45961.715542939812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45961.715542939812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45961.715542939812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45961.715542939812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45961.715542939812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45961.715542939812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45961.715542939812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45961.715542939812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45961.715542939812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45961.715542939812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45961.715542939812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45961.715542939812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45961.715542939812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45961.715542939812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45961.715542939812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45961.715542939812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45961.715542939812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45961.715542939812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45961.715542939812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45961.715542939812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45961.715542939812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45961.715542939812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45961.715542939812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45961.715542939812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45961.715542939812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45961.715542939812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45961.715542939812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45961.715542939812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45961.715542939812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45961.715542939812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45961.715542939812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45961.715542939812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45961.715542939812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45961.715542939812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45961.715542939812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45961.715542939812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45961.715542939812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45961.715542939812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45961.715542939812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45961.715542939812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45961.715542939812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45961.715542939812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45961.715542939812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45961.715542939812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45961.715542939812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45961.715542939812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45961.715542939812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45961.715542939812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45961.715542939812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45961.715542939812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45961.715542939812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45961.715542939812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45961.715542939812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45961.715542939812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45961.715542939812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45961.715542939812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45961.715542939812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45961.715542939812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45961.715542939812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45961.715542939812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45961.715542939812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45961.715542939812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45961.715542939812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45961.715542939812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45961.715542939812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45961.715542939812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45961.715542939812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45961.715542939812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45961.715542939812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45961.715542939812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45961.715542939812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45961.715542939812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45961.715542939812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45961.715542939812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45961.715542939812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45961.715542939812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45961.715542939812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45961.715542939812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45961.715542939812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45961.715542939812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45961.715542939812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45961.715542939812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45961.715542939812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45961.715542939812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45961.715542939812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45961.715542939812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45961.715542939812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45961.715542939812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45961.715542939812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45961.715542939812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45961.715542939812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45961.715542939812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45961.715542939812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45961.715542939812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45961.715542939812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45961.715542939812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45961.715542939812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45961.715542939812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45961.715542939812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45961.715542939812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45961.715542939812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45961.715542939812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45961.715542939812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45961.715542939812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45961.715542939812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45961.715542939812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45961.715542939812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45961.715542939812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45961.715542939812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45961.715542939812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45961.715542939812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45961.715542939812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45961.715542939812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45961.715542939812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45961.715542939812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45961.715542939812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45961.715542939812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45961.715542939812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45961.715542939812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45961.715542939812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45961.715542939812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45961.715542939812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45961.715542939812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45961.715542939812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45961.715542939812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45961.715542939812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45961.715542939812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45961.715542939812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45961.715542939812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45961.715542939812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45961.715542939812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45961.715542939812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45961.715542939812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45961.715542939812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45961.715542939812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45961.715542939812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45961.715542939812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45961.715542939812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45961.715542939812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45961.715542939812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45961.715542939812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45961.715542939812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45961.715542939812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45961.715542939812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45961.715542939812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45961.715542939812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45961.715542939812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45961.715542939812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45961.715542939812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45961.715542939812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45961.715542939812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45961.715542939812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45961.715542939812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45961.715542939812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45961.715542939812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45961.715542939812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45961.715542939812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45961.715542939812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45961.715542939812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45961.715542939812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45961.715542939812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45961.715542939812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45961.715542939812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45961.715542939812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45961.715542939812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45961.715542939812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45961.715542939812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45961.715542939812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45961.715542939812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45961.715542939812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45961.715542939812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45961.715542939812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45961.715542939812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45961.715542939812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45961.715542939812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45961.715542939812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45961.715542939812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45961.715542939812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45961.715542939812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45961.715542939812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45961.715542939812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45961.715542939812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45961.715542939812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45961.715542939812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45961.715542939812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45961.715542939812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45961.715542939812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45961.715542939812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45961.715542939812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45961.715542939812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45961.715542939812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45961.715542939812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45961.715542939812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45961.715542939812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45961.715542939812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45961.715542939812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45961.715542939812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45961.715542939812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45961.715542939812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45961.715542939812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45961.715542939812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45961.715542939812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45961.715542939812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45961.715542939812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45961.715542939812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45961.715542939812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45961.715542939812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45961.715542939812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45961.715542939812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45961.715542939812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45961.715542939812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45961.715542939812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45961.715542939812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45961.715542939812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45961.715542939812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45961.715542939812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45961.715542939812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45961.715542939812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45961.715542939812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45961.715542939812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45961.715542939812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45961.715542939812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45961.715542939812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45961.715542939812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45961.715542939812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45961.715542939812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45961.715542939812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45961.715542939812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v>1</v>
      </c>
      <c r="D2" s="103" t="s">
        <v>39121</v>
      </c>
      <c r="E2" s="106"/>
      <c r="F2" s="107"/>
      <c r="G2" s="77">
        <f ca="1">IFERROR(NOW()-F2,"")</f>
        <v>45961.715542939812</v>
      </c>
      <c r="H2" s="107">
        <v>45961.635462962964</v>
      </c>
      <c r="I2" s="103" t="str">
        <f>IFERROR(VLOOKUP(D2,DB!A:F,6,0),"")</f>
        <v/>
      </c>
      <c r="J2" s="102" t="str">
        <f>IFERROR(VLOOKUP(D2,DB!A:G,7,0),"")</f>
        <v/>
      </c>
      <c r="K2" s="108" t="s">
        <v>39122</v>
      </c>
      <c r="L2" s="109" t="str">
        <f>IFERROR(VLOOKUP(D2,DB!A:I,9,0),"")</f>
        <v/>
      </c>
    </row>
    <row r="3" spans="1:16383" ht="31.5" customHeight="1">
      <c r="A3" s="104"/>
      <c r="B3" s="103" t="str">
        <f>IFERROR(VLOOKUP(D3,DB!A:K,11,0),"")</f>
        <v/>
      </c>
      <c r="C3" s="105"/>
      <c r="D3" s="103"/>
      <c r="E3" s="106"/>
      <c r="F3" s="107"/>
      <c r="G3" s="77">
        <f ca="1">IFERROR(NOW()-F3,"")</f>
        <v>45961.715542939812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45961.715542939812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45961.715542939812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45961.715542939812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45961.715542939812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45961.715542939812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45961.715542939812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45961.715542939812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45961.715542939812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45961.715542939812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45961.715542939812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45961.715542939812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45961.715542939812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45961.715542939812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45961.715542939812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45961.715542939812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45961.715542939812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45961.715542939812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45961.715542939812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45961.715542939812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45961.715542939812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45961.715542939812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45961.715542939812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45961.715542939812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45961.715542939812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45961.715542939812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45961.715542939812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45961.715542939812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45961.715542939812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45961.715542939812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45961.715542939812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45961.715542939812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45961.715542939812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45961.715542939812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45961.715542939812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45961.715542939812</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2025-10-31T14:10:46Z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